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600" windowHeight="9990"/>
  </bookViews>
  <sheets>
    <sheet name="прил №1" sheetId="2" r:id="rId1"/>
  </sheets>
  <calcPr calcId="145621" refMode="R1C1"/>
</workbook>
</file>

<file path=xl/calcChain.xml><?xml version="1.0" encoding="utf-8"?>
<calcChain xmlns="http://schemas.openxmlformats.org/spreadsheetml/2006/main">
  <c r="G26" i="2" l="1"/>
  <c r="G27" i="2"/>
  <c r="G7" i="2" l="1"/>
  <c r="G14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G23" i="2" l="1"/>
  <c r="G22" i="2" l="1"/>
  <c r="G24" i="2"/>
  <c r="G20" i="2" l="1"/>
  <c r="G21" i="2"/>
  <c r="G19" i="2" l="1"/>
  <c r="G18" i="2"/>
  <c r="G17" i="2"/>
  <c r="G16" i="2"/>
  <c r="G15" i="2"/>
  <c r="G13" i="2"/>
  <c r="G25" i="2"/>
  <c r="G12" i="2"/>
  <c r="G11" i="2"/>
  <c r="G10" i="2"/>
  <c r="G9" i="2"/>
  <c r="G8" i="2"/>
  <c r="G6" i="2"/>
  <c r="G5" i="2"/>
  <c r="A18" i="2" l="1"/>
  <c r="A19" i="2" l="1"/>
  <c r="A20" i="2" s="1"/>
  <c r="A21" i="2" s="1"/>
  <c r="A22" i="2" s="1"/>
  <c r="A23" i="2" s="1"/>
  <c r="A24" i="2" s="1"/>
  <c r="A25" i="2" s="1"/>
</calcChain>
</file>

<file path=xl/sharedStrings.xml><?xml version="1.0" encoding="utf-8"?>
<sst xmlns="http://schemas.openxmlformats.org/spreadsheetml/2006/main" count="77" uniqueCount="51">
  <si>
    <t>№ лота</t>
  </si>
  <si>
    <t>Цена, тенге</t>
  </si>
  <si>
    <t>Сумма, тенге</t>
  </si>
  <si>
    <t>шт</t>
  </si>
  <si>
    <t>кг</t>
  </si>
  <si>
    <t>упак</t>
  </si>
  <si>
    <t>Фильтровальная бумага листовая, средней фильтрации (для общелаболаторных работ). Поставляется в упаковках по 1 килограмму.</t>
  </si>
  <si>
    <t>Кол-во</t>
  </si>
  <si>
    <t>Ед изм</t>
  </si>
  <si>
    <t>м</t>
  </si>
  <si>
    <t>Международное непатентованное название медицинских изделий</t>
  </si>
  <si>
    <t>Краткая техническая спецификация</t>
  </si>
  <si>
    <t>фильтровальная  бумага (кг) 20*20</t>
  </si>
  <si>
    <t>Приложение №1</t>
  </si>
  <si>
    <t>марля медицинская</t>
  </si>
  <si>
    <t>пробирки  РРТ-5,0 мл. жемчужно-белой крышкой, №1000</t>
  </si>
  <si>
    <t>Вата медицинская гигроскопическая хирургическая хлопко-вискозная нестерильная, состав: хлопок, вискоза</t>
  </si>
  <si>
    <t>Марля медицинская хлопчатобум отбеленная в рулонах 1000м плотность 30+2г/м2</t>
  </si>
  <si>
    <t>предметные стекла для мазков</t>
  </si>
  <si>
    <t>Стекло предметное 76*26+-1,0 (+-2,0)мм, толщина 1,0+-0,1мм с шлиф. Краями</t>
  </si>
  <si>
    <t>вакутейнер (пробирки  РРТ-5,0 мл. жемчужно-белой крышкой, №1000)</t>
  </si>
  <si>
    <t>микропробирка типа Eppendorf 1,5мл с крышкой №500</t>
  </si>
  <si>
    <t>ПП, градуированные, муаровая поверхность для надписей</t>
  </si>
  <si>
    <t>ПЦР пробирки 0,2 мл, с плоской крышкой, прозрачные</t>
  </si>
  <si>
    <t xml:space="preserve">микропробирки 0,2мл </t>
  </si>
  <si>
    <t xml:space="preserve">микропробирки 1,5мл </t>
  </si>
  <si>
    <t>ПЦР пробирки 1,5 мл, с плоской крышкой, прозрачные</t>
  </si>
  <si>
    <t>Тест-полоска для определения беременности</t>
  </si>
  <si>
    <t>детская бабочка 22G*3/4*7 (0,7*19мм)</t>
  </si>
  <si>
    <t>детская бабочка 24G (0,55*19мм)</t>
  </si>
  <si>
    <t xml:space="preserve">Термометр для холодильника ТС-7-М1 исп.6 (-30...+30) (орг.нап), ц.д.1, в защит.оправе </t>
  </si>
  <si>
    <t>термометр для холодильника ТС-7-М1</t>
  </si>
  <si>
    <t>пластырь чушаван</t>
  </si>
  <si>
    <t>медицинский круглый р-р2,5*25см №500</t>
  </si>
  <si>
    <t>диспенсер для дезинфекции с протирочным материалом для обработки и дещинфекции поверхностей</t>
  </si>
  <si>
    <t>Психрометрический гигрометр</t>
  </si>
  <si>
    <t>Перекись водорода медицинская 33%</t>
  </si>
  <si>
    <t>Противочумный комплект (ПЧК)</t>
  </si>
  <si>
    <t>компл</t>
  </si>
  <si>
    <t>средство для индивидуальной защиты СИЗ</t>
  </si>
  <si>
    <t>маска пластмассовая прозрачная для защиты лица №10</t>
  </si>
  <si>
    <t>емкость-контейнер полимерный для дезинфекции и предстерилизационной обработки медицинских изделий ЕДПО-10-01</t>
  </si>
  <si>
    <t>емкость-контейнер полимерный для дезинфекции и предстерилизационной обработки медицинских изделий ЕДПО-5-01</t>
  </si>
  <si>
    <t>Психрометрический гигрометр ВИТ-1,2</t>
  </si>
  <si>
    <t>Вата медицинская нестерильная №100</t>
  </si>
  <si>
    <t xml:space="preserve">протирочный материал нетканное рулонное  в диспенсере для дезинфекции №300 </t>
  </si>
  <si>
    <t>наконечники с фильтром 0,5-200мкл  №96</t>
  </si>
  <si>
    <t>предназначены для взятия, переноса и высокоточного дозирования растворов (химреактивы, реагенты, биологические жидкости и т.п. в концентрациях, используемых в клинико-диагностических лабораториях, за исключением концентрированных органических растворителей) при помощи дозаторов. Совместим с большинством современных дозаторов (Finpipette, Ленпипет (250, 500, 1000), Biohit (Proline и M-Line одно- и многоканальные), Eppendorf, Gilson (Pipetman P), Brand (Transferpette), Socorex (Acura, Calibra), HTL (Discovery), Nichiryo, Elkay, CAPP)</t>
  </si>
  <si>
    <t>уп</t>
  </si>
  <si>
    <t>КБУ ведро, 5-6л</t>
  </si>
  <si>
    <t>КБСУ пластиковый для ост/инст. 6 л. класс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</si>
</sst>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.##0"/>
  </numFmts>
  <fonts count="7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sz val="9"/>
      <name val="Arial Cyr"/>
      <charset val="204"/>
    </font>
    <font>
      <sz val="9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3</xdr:row>
      <xdr:rowOff>85725</xdr:rowOff>
    </xdr:from>
    <xdr:to>
      <xdr:col>3</xdr:col>
      <xdr:colOff>0</xdr:colOff>
      <xdr:row>13</xdr:row>
      <xdr:rowOff>66675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19625" y="1266825"/>
          <a:ext cx="0" cy="1815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25</xdr:row>
      <xdr:rowOff>0</xdr:rowOff>
    </xdr:from>
    <xdr:to>
      <xdr:col>3</xdr:col>
      <xdr:colOff>0</xdr:colOff>
      <xdr:row>26</xdr:row>
      <xdr:rowOff>200025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533900" y="40081200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25</xdr:row>
      <xdr:rowOff>0</xdr:rowOff>
    </xdr:from>
    <xdr:to>
      <xdr:col>3</xdr:col>
      <xdr:colOff>0</xdr:colOff>
      <xdr:row>25</xdr:row>
      <xdr:rowOff>190500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25</xdr:row>
      <xdr:rowOff>0</xdr:rowOff>
    </xdr:from>
    <xdr:to>
      <xdr:col>3</xdr:col>
      <xdr:colOff>0</xdr:colOff>
      <xdr:row>25</xdr:row>
      <xdr:rowOff>190500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25</xdr:row>
      <xdr:rowOff>0</xdr:rowOff>
    </xdr:from>
    <xdr:to>
      <xdr:col>3</xdr:col>
      <xdr:colOff>0</xdr:colOff>
      <xdr:row>25</xdr:row>
      <xdr:rowOff>190500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25</xdr:row>
      <xdr:rowOff>0</xdr:rowOff>
    </xdr:from>
    <xdr:to>
      <xdr:col>3</xdr:col>
      <xdr:colOff>0</xdr:colOff>
      <xdr:row>25</xdr:row>
      <xdr:rowOff>190500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25</xdr:row>
      <xdr:rowOff>0</xdr:rowOff>
    </xdr:from>
    <xdr:to>
      <xdr:col>3</xdr:col>
      <xdr:colOff>0</xdr:colOff>
      <xdr:row>25</xdr:row>
      <xdr:rowOff>190500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25</xdr:row>
      <xdr:rowOff>0</xdr:rowOff>
    </xdr:from>
    <xdr:to>
      <xdr:col>3</xdr:col>
      <xdr:colOff>0</xdr:colOff>
      <xdr:row>25</xdr:row>
      <xdr:rowOff>190500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25</xdr:row>
      <xdr:rowOff>0</xdr:rowOff>
    </xdr:from>
    <xdr:to>
      <xdr:col>3</xdr:col>
      <xdr:colOff>57150</xdr:colOff>
      <xdr:row>25</xdr:row>
      <xdr:rowOff>342900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25</xdr:row>
      <xdr:rowOff>0</xdr:rowOff>
    </xdr:from>
    <xdr:to>
      <xdr:col>3</xdr:col>
      <xdr:colOff>57150</xdr:colOff>
      <xdr:row>25</xdr:row>
      <xdr:rowOff>342900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0</xdr:colOff>
      <xdr:row>22</xdr:row>
      <xdr:rowOff>266700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5010150" y="116205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0</xdr:colOff>
      <xdr:row>21</xdr:row>
      <xdr:rowOff>190500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0</xdr:colOff>
      <xdr:row>21</xdr:row>
      <xdr:rowOff>190500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25</xdr:row>
      <xdr:rowOff>0</xdr:rowOff>
    </xdr:from>
    <xdr:to>
      <xdr:col>3</xdr:col>
      <xdr:colOff>0</xdr:colOff>
      <xdr:row>25</xdr:row>
      <xdr:rowOff>190500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25</xdr:row>
      <xdr:rowOff>0</xdr:rowOff>
    </xdr:from>
    <xdr:to>
      <xdr:col>3</xdr:col>
      <xdr:colOff>0</xdr:colOff>
      <xdr:row>25</xdr:row>
      <xdr:rowOff>190500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2667000</xdr:colOff>
      <xdr:row>25</xdr:row>
      <xdr:rowOff>0</xdr:rowOff>
    </xdr:from>
    <xdr:to>
      <xdr:col>4</xdr:col>
      <xdr:colOff>0</xdr:colOff>
      <xdr:row>26</xdr:row>
      <xdr:rowOff>200025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3848100" y="8601075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pane ySplit="4" topLeftCell="A5" activePane="bottomLeft" state="frozen"/>
      <selection pane="bottomLeft" activeCell="A2" sqref="A2:G28"/>
    </sheetView>
  </sheetViews>
  <sheetFormatPr defaultRowHeight="12" x14ac:dyDescent="0.25"/>
  <cols>
    <col min="1" max="1" width="5" style="4" customWidth="1"/>
    <col min="2" max="2" width="27.28515625" style="4" customWidth="1"/>
    <col min="3" max="3" width="25.42578125" style="3" customWidth="1"/>
    <col min="4" max="4" width="5.5703125" style="4" customWidth="1"/>
    <col min="5" max="5" width="7.85546875" style="4" customWidth="1"/>
    <col min="6" max="6" width="8.5703125" style="2" customWidth="1"/>
    <col min="7" max="7" width="11.42578125" style="4" customWidth="1"/>
    <col min="8" max="16384" width="9.140625" style="4"/>
  </cols>
  <sheetData>
    <row r="1" spans="1:7" x14ac:dyDescent="0.25">
      <c r="F1" s="29"/>
      <c r="G1" s="29"/>
    </row>
    <row r="2" spans="1:7" x14ac:dyDescent="0.25">
      <c r="F2" s="2" t="s">
        <v>13</v>
      </c>
    </row>
    <row r="3" spans="1:7" s="1" customFormat="1" ht="36" customHeight="1" x14ac:dyDescent="0.25">
      <c r="A3" s="5" t="s">
        <v>0</v>
      </c>
      <c r="B3" s="6" t="s">
        <v>10</v>
      </c>
      <c r="C3" s="6" t="s">
        <v>11</v>
      </c>
      <c r="D3" s="5" t="s">
        <v>8</v>
      </c>
      <c r="E3" s="7" t="s">
        <v>7</v>
      </c>
      <c r="F3" s="7" t="s">
        <v>1</v>
      </c>
      <c r="G3" s="8" t="s">
        <v>2</v>
      </c>
    </row>
    <row r="4" spans="1:7" s="1" customFormat="1" x14ac:dyDescent="0.25">
      <c r="A4" s="9">
        <v>1</v>
      </c>
      <c r="B4" s="10">
        <v>2</v>
      </c>
      <c r="C4" s="10">
        <v>3</v>
      </c>
      <c r="D4" s="9">
        <v>4</v>
      </c>
      <c r="E4" s="10">
        <v>5</v>
      </c>
      <c r="F4" s="7">
        <v>6</v>
      </c>
      <c r="G4" s="10">
        <v>7</v>
      </c>
    </row>
    <row r="5" spans="1:7" s="13" customFormat="1" ht="22.5" customHeight="1" x14ac:dyDescent="0.25">
      <c r="A5" s="11">
        <v>1</v>
      </c>
      <c r="B5" s="11" t="s">
        <v>35</v>
      </c>
      <c r="C5" s="11" t="s">
        <v>43</v>
      </c>
      <c r="D5" s="11" t="s">
        <v>3</v>
      </c>
      <c r="E5" s="11">
        <v>8</v>
      </c>
      <c r="F5" s="12">
        <v>22500</v>
      </c>
      <c r="G5" s="22">
        <f t="shared" ref="G5:G21" si="0">E5*F5</f>
        <v>180000</v>
      </c>
    </row>
    <row r="6" spans="1:7" s="13" customFormat="1" ht="21" customHeight="1" x14ac:dyDescent="0.25">
      <c r="A6" s="11">
        <f>1+A5</f>
        <v>2</v>
      </c>
      <c r="B6" s="11" t="s">
        <v>12</v>
      </c>
      <c r="C6" s="11" t="s">
        <v>6</v>
      </c>
      <c r="D6" s="11" t="s">
        <v>4</v>
      </c>
      <c r="E6" s="11">
        <v>5</v>
      </c>
      <c r="F6" s="14">
        <v>15000</v>
      </c>
      <c r="G6" s="22">
        <f t="shared" si="0"/>
        <v>75000</v>
      </c>
    </row>
    <row r="7" spans="1:7" s="13" customFormat="1" ht="27.75" customHeight="1" x14ac:dyDescent="0.25">
      <c r="A7" s="11">
        <f t="shared" ref="A7:A17" si="1">1+A6</f>
        <v>3</v>
      </c>
      <c r="B7" s="11" t="s">
        <v>36</v>
      </c>
      <c r="C7" s="11" t="s">
        <v>36</v>
      </c>
      <c r="D7" s="11" t="s">
        <v>4</v>
      </c>
      <c r="E7" s="11">
        <v>50</v>
      </c>
      <c r="F7" s="14">
        <v>5200</v>
      </c>
      <c r="G7" s="22">
        <f t="shared" si="0"/>
        <v>260000</v>
      </c>
    </row>
    <row r="8" spans="1:7" s="13" customFormat="1" ht="32.25" customHeight="1" x14ac:dyDescent="0.25">
      <c r="A8" s="11">
        <f t="shared" si="1"/>
        <v>4</v>
      </c>
      <c r="B8" s="11" t="s">
        <v>44</v>
      </c>
      <c r="C8" s="11" t="s">
        <v>16</v>
      </c>
      <c r="D8" s="11" t="s">
        <v>5</v>
      </c>
      <c r="E8" s="11">
        <v>1000</v>
      </c>
      <c r="F8" s="14">
        <v>800</v>
      </c>
      <c r="G8" s="22">
        <f t="shared" si="0"/>
        <v>800000</v>
      </c>
    </row>
    <row r="9" spans="1:7" s="13" customFormat="1" ht="30.75" customHeight="1" x14ac:dyDescent="0.25">
      <c r="A9" s="11">
        <f t="shared" si="1"/>
        <v>5</v>
      </c>
      <c r="B9" s="11" t="s">
        <v>21</v>
      </c>
      <c r="C9" s="11" t="s">
        <v>22</v>
      </c>
      <c r="D9" s="11" t="s">
        <v>5</v>
      </c>
      <c r="E9" s="11">
        <v>5</v>
      </c>
      <c r="F9" s="14">
        <v>12000</v>
      </c>
      <c r="G9" s="22">
        <f t="shared" si="0"/>
        <v>60000</v>
      </c>
    </row>
    <row r="10" spans="1:7" s="13" customFormat="1" ht="18.75" customHeight="1" x14ac:dyDescent="0.25">
      <c r="A10" s="11">
        <f t="shared" si="1"/>
        <v>6</v>
      </c>
      <c r="B10" s="11" t="s">
        <v>37</v>
      </c>
      <c r="C10" s="11" t="s">
        <v>37</v>
      </c>
      <c r="D10" s="11" t="s">
        <v>38</v>
      </c>
      <c r="E10" s="15">
        <v>20</v>
      </c>
      <c r="F10" s="14">
        <v>61600</v>
      </c>
      <c r="G10" s="22">
        <f t="shared" si="0"/>
        <v>1232000</v>
      </c>
    </row>
    <row r="11" spans="1:7" s="13" customFormat="1" ht="21" customHeight="1" x14ac:dyDescent="0.25">
      <c r="A11" s="11">
        <f t="shared" si="1"/>
        <v>7</v>
      </c>
      <c r="B11" s="11" t="s">
        <v>14</v>
      </c>
      <c r="C11" s="11" t="s">
        <v>17</v>
      </c>
      <c r="D11" s="11" t="s">
        <v>9</v>
      </c>
      <c r="E11" s="11">
        <v>1000</v>
      </c>
      <c r="F11" s="14">
        <v>250</v>
      </c>
      <c r="G11" s="22">
        <f t="shared" si="0"/>
        <v>250000</v>
      </c>
    </row>
    <row r="12" spans="1:7" s="13" customFormat="1" ht="23.25" customHeight="1" x14ac:dyDescent="0.25">
      <c r="A12" s="11">
        <f t="shared" si="1"/>
        <v>8</v>
      </c>
      <c r="B12" s="23" t="s">
        <v>18</v>
      </c>
      <c r="C12" s="23" t="s">
        <v>19</v>
      </c>
      <c r="D12" s="11" t="s">
        <v>3</v>
      </c>
      <c r="E12" s="11">
        <v>500</v>
      </c>
      <c r="F12" s="14">
        <v>73</v>
      </c>
      <c r="G12" s="22">
        <f t="shared" si="0"/>
        <v>36500</v>
      </c>
    </row>
    <row r="13" spans="1:7" s="13" customFormat="1" ht="25.5" customHeight="1" x14ac:dyDescent="0.25">
      <c r="A13" s="11">
        <f t="shared" si="1"/>
        <v>9</v>
      </c>
      <c r="B13" s="23" t="s">
        <v>24</v>
      </c>
      <c r="C13" s="23" t="s">
        <v>23</v>
      </c>
      <c r="D13" s="11" t="s">
        <v>3</v>
      </c>
      <c r="E13" s="11">
        <v>5000</v>
      </c>
      <c r="F13" s="14">
        <v>15</v>
      </c>
      <c r="G13" s="22">
        <f t="shared" si="0"/>
        <v>75000</v>
      </c>
    </row>
    <row r="14" spans="1:7" s="13" customFormat="1" ht="25.5" customHeight="1" x14ac:dyDescent="0.25">
      <c r="A14" s="11">
        <f t="shared" si="1"/>
        <v>10</v>
      </c>
      <c r="B14" s="23" t="s">
        <v>25</v>
      </c>
      <c r="C14" s="23" t="s">
        <v>26</v>
      </c>
      <c r="D14" s="11" t="s">
        <v>3</v>
      </c>
      <c r="E14" s="11">
        <v>5000</v>
      </c>
      <c r="F14" s="14">
        <v>14.5</v>
      </c>
      <c r="G14" s="22">
        <f t="shared" si="0"/>
        <v>72500</v>
      </c>
    </row>
    <row r="15" spans="1:7" s="13" customFormat="1" ht="23.25" customHeight="1" x14ac:dyDescent="0.25">
      <c r="A15" s="11">
        <f t="shared" si="1"/>
        <v>11</v>
      </c>
      <c r="B15" s="23" t="s">
        <v>27</v>
      </c>
      <c r="C15" s="11" t="s">
        <v>27</v>
      </c>
      <c r="D15" s="11" t="s">
        <v>3</v>
      </c>
      <c r="E15" s="11">
        <v>500</v>
      </c>
      <c r="F15" s="14">
        <v>140</v>
      </c>
      <c r="G15" s="22">
        <f t="shared" si="0"/>
        <v>70000</v>
      </c>
    </row>
    <row r="16" spans="1:7" s="13" customFormat="1" ht="46.5" customHeight="1" x14ac:dyDescent="0.25">
      <c r="A16" s="11">
        <f t="shared" si="1"/>
        <v>12</v>
      </c>
      <c r="B16" s="23" t="s">
        <v>45</v>
      </c>
      <c r="C16" s="23" t="s">
        <v>34</v>
      </c>
      <c r="D16" s="11" t="s">
        <v>5</v>
      </c>
      <c r="E16" s="11">
        <v>400</v>
      </c>
      <c r="F16" s="16">
        <v>9500</v>
      </c>
      <c r="G16" s="22">
        <f t="shared" si="0"/>
        <v>3800000</v>
      </c>
    </row>
    <row r="17" spans="1:7" s="13" customFormat="1" ht="32.25" customHeight="1" x14ac:dyDescent="0.25">
      <c r="A17" s="11">
        <f t="shared" si="1"/>
        <v>13</v>
      </c>
      <c r="B17" s="23" t="s">
        <v>15</v>
      </c>
      <c r="C17" s="23" t="s">
        <v>20</v>
      </c>
      <c r="D17" s="11" t="s">
        <v>5</v>
      </c>
      <c r="E17" s="11">
        <v>15</v>
      </c>
      <c r="F17" s="17">
        <v>330000</v>
      </c>
      <c r="G17" s="22">
        <f t="shared" si="0"/>
        <v>4950000</v>
      </c>
    </row>
    <row r="18" spans="1:7" s="13" customFormat="1" ht="26.25" customHeight="1" x14ac:dyDescent="0.25">
      <c r="A18" s="11">
        <f t="shared" ref="A18:A25" si="2">1+A17</f>
        <v>14</v>
      </c>
      <c r="B18" s="23" t="s">
        <v>29</v>
      </c>
      <c r="C18" s="23" t="s">
        <v>29</v>
      </c>
      <c r="D18" s="11" t="s">
        <v>3</v>
      </c>
      <c r="E18" s="11">
        <v>500</v>
      </c>
      <c r="F18" s="16">
        <v>150</v>
      </c>
      <c r="G18" s="22">
        <f t="shared" si="0"/>
        <v>75000</v>
      </c>
    </row>
    <row r="19" spans="1:7" s="13" customFormat="1" ht="22.5" customHeight="1" x14ac:dyDescent="0.25">
      <c r="A19" s="11">
        <f t="shared" si="2"/>
        <v>15</v>
      </c>
      <c r="B19" s="23" t="s">
        <v>28</v>
      </c>
      <c r="C19" s="23" t="s">
        <v>28</v>
      </c>
      <c r="D19" s="11" t="s">
        <v>3</v>
      </c>
      <c r="E19" s="18">
        <v>500</v>
      </c>
      <c r="F19" s="14">
        <v>150</v>
      </c>
      <c r="G19" s="22">
        <f t="shared" si="0"/>
        <v>75000</v>
      </c>
    </row>
    <row r="20" spans="1:7" s="13" customFormat="1" ht="33.75" customHeight="1" x14ac:dyDescent="0.25">
      <c r="A20" s="11">
        <f t="shared" si="2"/>
        <v>16</v>
      </c>
      <c r="B20" s="23" t="s">
        <v>31</v>
      </c>
      <c r="C20" s="23" t="s">
        <v>30</v>
      </c>
      <c r="D20" s="11" t="s">
        <v>3</v>
      </c>
      <c r="E20" s="18">
        <v>30</v>
      </c>
      <c r="F20" s="14">
        <v>18000</v>
      </c>
      <c r="G20" s="22">
        <f t="shared" si="0"/>
        <v>540000</v>
      </c>
    </row>
    <row r="21" spans="1:7" s="13" customFormat="1" ht="22.5" customHeight="1" x14ac:dyDescent="0.25">
      <c r="A21" s="11">
        <f t="shared" si="2"/>
        <v>17</v>
      </c>
      <c r="B21" s="23" t="s">
        <v>32</v>
      </c>
      <c r="C21" s="23" t="s">
        <v>33</v>
      </c>
      <c r="D21" s="11" t="s">
        <v>5</v>
      </c>
      <c r="E21" s="15">
        <v>60</v>
      </c>
      <c r="F21" s="14">
        <v>15500</v>
      </c>
      <c r="G21" s="22">
        <f t="shared" si="0"/>
        <v>930000</v>
      </c>
    </row>
    <row r="22" spans="1:7" s="24" customFormat="1" ht="24" customHeight="1" x14ac:dyDescent="0.25">
      <c r="A22" s="11">
        <f t="shared" si="2"/>
        <v>18</v>
      </c>
      <c r="B22" s="19" t="s">
        <v>39</v>
      </c>
      <c r="C22" s="19" t="s">
        <v>39</v>
      </c>
      <c r="D22" s="11" t="s">
        <v>3</v>
      </c>
      <c r="E22" s="20">
        <v>50</v>
      </c>
      <c r="F22" s="21">
        <v>5720</v>
      </c>
      <c r="G22" s="22">
        <f t="shared" ref="G22:G23" si="3">E22*F22</f>
        <v>286000</v>
      </c>
    </row>
    <row r="23" spans="1:7" s="24" customFormat="1" ht="24" customHeight="1" x14ac:dyDescent="0.25">
      <c r="A23" s="11">
        <f t="shared" si="2"/>
        <v>19</v>
      </c>
      <c r="B23" s="19" t="s">
        <v>40</v>
      </c>
      <c r="C23" s="19" t="s">
        <v>40</v>
      </c>
      <c r="D23" s="11" t="s">
        <v>5</v>
      </c>
      <c r="E23" s="20">
        <v>200</v>
      </c>
      <c r="F23" s="21">
        <v>8080</v>
      </c>
      <c r="G23" s="22">
        <f t="shared" si="3"/>
        <v>1616000</v>
      </c>
    </row>
    <row r="24" spans="1:7" s="24" customFormat="1" ht="51.75" customHeight="1" x14ac:dyDescent="0.25">
      <c r="A24" s="11">
        <f t="shared" si="2"/>
        <v>20</v>
      </c>
      <c r="B24" s="11" t="s">
        <v>41</v>
      </c>
      <c r="C24" s="11" t="s">
        <v>41</v>
      </c>
      <c r="D24" s="11" t="s">
        <v>3</v>
      </c>
      <c r="E24" s="11">
        <v>20</v>
      </c>
      <c r="F24" s="14">
        <v>79200</v>
      </c>
      <c r="G24" s="22">
        <f>E24*F24</f>
        <v>1584000</v>
      </c>
    </row>
    <row r="25" spans="1:7" s="24" customFormat="1" ht="50.25" customHeight="1" x14ac:dyDescent="0.25">
      <c r="A25" s="11">
        <f t="shared" si="2"/>
        <v>21</v>
      </c>
      <c r="B25" s="11" t="s">
        <v>42</v>
      </c>
      <c r="C25" s="11" t="s">
        <v>42</v>
      </c>
      <c r="D25" s="11" t="s">
        <v>3</v>
      </c>
      <c r="E25" s="11">
        <v>15</v>
      </c>
      <c r="F25" s="14">
        <v>50000</v>
      </c>
      <c r="G25" s="22">
        <f>E25*F25</f>
        <v>750000</v>
      </c>
    </row>
    <row r="26" spans="1:7" ht="29.25" customHeight="1" x14ac:dyDescent="0.25">
      <c r="A26" s="25">
        <v>22</v>
      </c>
      <c r="B26" s="26" t="s">
        <v>46</v>
      </c>
      <c r="C26" s="26" t="s">
        <v>47</v>
      </c>
      <c r="D26" s="25" t="s">
        <v>48</v>
      </c>
      <c r="E26" s="25">
        <v>400</v>
      </c>
      <c r="F26" s="27">
        <v>7200</v>
      </c>
      <c r="G26" s="22">
        <f t="shared" ref="G26:G27" si="4">E26*F26</f>
        <v>2880000</v>
      </c>
    </row>
    <row r="27" spans="1:7" ht="24" x14ac:dyDescent="0.25">
      <c r="A27" s="25">
        <v>23</v>
      </c>
      <c r="B27" s="26" t="s">
        <v>49</v>
      </c>
      <c r="C27" s="26" t="s">
        <v>50</v>
      </c>
      <c r="D27" s="26" t="s">
        <v>3</v>
      </c>
      <c r="E27" s="25">
        <v>520</v>
      </c>
      <c r="F27" s="28">
        <v>1200</v>
      </c>
      <c r="G27" s="22">
        <f t="shared" si="4"/>
        <v>624000</v>
      </c>
    </row>
  </sheetData>
  <mergeCells count="1">
    <mergeCell ref="F1:G1"/>
  </mergeCells>
  <pageMargins left="0.34" right="0.19" top="0.41" bottom="0.42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№1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2023-01-20T04:07:52Z</cp:lastPrinted>
  <dcterms:created xsi:type="dcterms:W3CDTF">2015-05-13T10:59:41Z</dcterms:created>
  <dcterms:modified xsi:type="dcterms:W3CDTF">2023-01-20T04:07:52Z</dcterms:modified>
</cp:coreProperties>
</file>