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30" windowWidth="15600" windowHeight="9990"/>
  </bookViews>
  <sheets>
    <sheet name="Лист2" sheetId="4" r:id="rId1"/>
  </sheets>
  <calcPr calcId="124519" calcOnSave="0"/>
</workbook>
</file>

<file path=xl/calcChain.xml><?xml version="1.0" encoding="utf-8"?>
<calcChain xmlns="http://schemas.openxmlformats.org/spreadsheetml/2006/main">
  <c r="A7" i="4"/>
  <c r="A8" s="1"/>
  <c r="A9" s="1"/>
  <c r="A10" s="1"/>
  <c r="A11" s="1"/>
  <c r="A12" s="1"/>
  <c r="G12"/>
  <c r="G11"/>
  <c r="G10"/>
  <c r="G9"/>
  <c r="G8"/>
  <c r="G7"/>
  <c r="G6"/>
  <c r="G1048275" l="1"/>
</calcChain>
</file>

<file path=xl/sharedStrings.xml><?xml version="1.0" encoding="utf-8"?>
<sst xmlns="http://schemas.openxmlformats.org/spreadsheetml/2006/main" count="43" uniqueCount="31">
  <si>
    <t>№ лота</t>
  </si>
  <si>
    <t xml:space="preserve">    Международное непатентованное название   изделий медицинского назначения</t>
  </si>
  <si>
    <t>Краткая техническая спецификация, форма выпуска, дозировка*</t>
  </si>
  <si>
    <t>Единица измерения</t>
  </si>
  <si>
    <t>Сумма, тенге</t>
  </si>
  <si>
    <t>Срок и место поставки</t>
  </si>
  <si>
    <t>наб</t>
  </si>
  <si>
    <t xml:space="preserve">Murex HIV-1.2.0 (96опред)
</t>
  </si>
  <si>
    <t xml:space="preserve">«Сэндвич »- вариантИФА, двухстадийный. Представляет собой набор, основой которого является  выевление суммарных антител к ВИЧ1,2,0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</si>
  <si>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Murex ICE Siphilis (96 опред)
</t>
  </si>
  <si>
    <t xml:space="preserve">«Сэндвич »- вариантИФА, двухстадийный. Представляет собой набор, основой которого является  выевление суммарных антител к Treponemapallidum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</si>
  <si>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Диагностический набор реагентов для определения CD3+, CD4+ CD8+ клеток для цитометра закрытого типа BD FACSСount, 340167 Набор реагентов ФаксКаунт (50 тестов) из комплекта  Проточный цитофлуориметр BD FACSCount +2 +8 С BD FACSCount Reagent Kit (BD Biosciences, США )
</t>
  </si>
  <si>
    <t xml:space="preserve">Диагностический набор, состоит из 50 спаренных  наборов реагентов, содержащих смесь моноклональных антител, конъюгированных с двумя флюорохромами и определенного количества  флюорохром-интегрированных полистироловых шариков. Первая пробирка в каждой паре содержит CD4 и CD3 антитела, в то время как вторая содержит CD8 и CD3. Комплект также содержит два пузырька формальдегидного фиксатора (фиксирующего раствора), достаточного для приготовления  50 пар пробирок. На 50 определений
Расходные материалы для прибора FACSСount
Диагностический набор, состоит из 50 спаренных  наборов реагентов, содержащих смесь моноклональных антител, конъюгированных с двумя флюорохромами и определенного количества  флюорохром-интегрированных полистироловых шариков. Первая пробирка в каждой паре содержит CD4 и CD3 антитела, в то время как вторая содержит CD8 и CD3. Комплект также содержит два пузырька формальдегидного фиксатора (фиксирующего раствора), достаточного для приготовления  50 пар пробирок. На 50 определений
Расходные материалы для прибора FACSСount
</t>
  </si>
  <si>
    <t>Контрольный набор на 25 тестов для цитометра закрытого типа BD FACSСount, 34066 Контрольный набор ФаксКаунт (25 тестов) из комплекта  Проточный цитофлуориметр BD FACSCount +2 +8 С BD FACSCount Control Kit (BD Biosciences, США )</t>
  </si>
  <si>
    <t>Контрольный набор - состоит из парных наборов (2 µm) полистироловых шариков с интегрированным флюорохромом, аналогичных четырем уровням индекса лимфоцитов: 1) нулевому, 2) низкому - 50 шариков/µL, 3) среднему - 250 шариков/µL  и высокому - 1000 шариков/µL. Контрольный набор рассчитан на 25  определений.</t>
  </si>
  <si>
    <t xml:space="preserve">Готовый к использованию сбалансированный раствор для обслуживания проточных цитометров BD FACS. Обеспечивает минимальный фоновый сигнал и оптимальное флуоресцентное разделение. Поставляется в пластиковых контейнерах объемом  20 л
Расходные материалы для прибора FACScount
</t>
  </si>
  <si>
    <t>Готовый к использованию очищающий раствор  Поставляется в пластикаовый контейнерах объемом  5 л , содержит гипохлорит натрия  Расходные материалы для прибора FACScount</t>
  </si>
  <si>
    <t xml:space="preserve">Готовый к использованию промывочный раствор  Поставляется в пластиковых контейнерах объемом  5 л , содержит детергент для промывки
Расходные материалы для прибора FACScount
</t>
  </si>
  <si>
    <t>Кол-во</t>
  </si>
  <si>
    <t xml:space="preserve"> Коммунальное государственное казенное предприятие «Кызылординский областной центр по профилактике и борьбе со СПИДом» УЗКО, г.Кызылорда, ул.Шукурова 52А. Согласно заявке заказчика. </t>
  </si>
  <si>
    <t>Цена за ед., тенге</t>
  </si>
  <si>
    <t>Тест система для выявления суммарных антител к ВИЧ 1,2,0</t>
  </si>
  <si>
    <t>Тест система для выявления суммарных антител к Treponema pallidum</t>
  </si>
  <si>
    <t xml:space="preserve">Диагностический набор реагентов для определения CD3+, CD4+ CD8+ клеток для цитометра закрытого типа BD FACSСount, 340167 Набор реагентов ФаксКаунт (50 тестов) из комплекта  Проточный цитофлуориметр BD FACSCount +2 +8 С BD FACSCount Reagent Kit 
</t>
  </si>
  <si>
    <t xml:space="preserve">Контрольный набор на 25 тестов для цитометра закрытого типа BD FACSСount, 34066 Контрольный набор ФаксКаунт (25 тестов) из комплекта  Проточный цитофлуориметр BD FACSCount +2 +8 С BD FACSCount Control Kit </t>
  </si>
  <si>
    <r>
      <t xml:space="preserve">Очищающий раствор  для  цитометра закрытого типа BD FACSСount, </t>
    </r>
    <r>
      <rPr>
        <b/>
        <sz val="10"/>
        <color theme="1"/>
        <rFont val="Times New Roman"/>
        <family val="1"/>
        <charset val="204"/>
      </rPr>
      <t xml:space="preserve">340345 Очищающий раствор BD FACSClean, 5 L  +2 +30 С BD FACSClean </t>
    </r>
  </si>
  <si>
    <r>
      <t xml:space="preserve">Очищающий раствор  для  цитометра закрытого типа BD FACSСount, </t>
    </r>
    <r>
      <rPr>
        <b/>
        <sz val="10"/>
        <color theme="1"/>
        <rFont val="Times New Roman"/>
        <family val="1"/>
        <charset val="204"/>
      </rPr>
      <t>340345 Очищающий раствор BD FACSClean, 5 L  +2 +30 С BD FACSClean (BD Biosciences, НИДЕРЛАНДЫ )</t>
    </r>
  </si>
  <si>
    <r>
      <t xml:space="preserve">промывающийраствор  для  цитометра закрытого типа BD FACSСount, </t>
    </r>
    <r>
      <rPr>
        <b/>
        <sz val="10"/>
        <color theme="1"/>
        <rFont val="Times New Roman"/>
        <family val="1"/>
        <charset val="204"/>
      </rPr>
      <t>340346 Промывающий раствор BD FACSRinse, 5 L  +2 +30 С BD FACSRinse</t>
    </r>
  </si>
  <si>
    <r>
      <t xml:space="preserve">промывающийраствор  для  цитометра закрытого типа BD FACSСount, </t>
    </r>
    <r>
      <rPr>
        <b/>
        <sz val="10"/>
        <color theme="1"/>
        <rFont val="Times New Roman"/>
        <family val="1"/>
        <charset val="204"/>
      </rPr>
      <t>340346 Промывающий раствор BD FACSRinse, 5 L  +2 +30 С BD FACSRinse (BD Biosciences, США )</t>
    </r>
  </si>
  <si>
    <r>
      <t xml:space="preserve">Проточная жидкость для  цитометра закрытого типа BD FACSСount, </t>
    </r>
    <r>
      <rPr>
        <b/>
        <sz val="10"/>
        <color theme="1"/>
        <rFont val="Times New Roman"/>
        <family val="1"/>
        <charset val="204"/>
      </rPr>
      <t xml:space="preserve">342003 Проточная жидкость BD FACSFlow Sheath Fluid, 20 L  +2 +30 С BD FACSFlow Sheath Fluid 20л </t>
    </r>
  </si>
  <si>
    <r>
      <t xml:space="preserve">Проточная жидкость для  цитометра закрытого типа BD FACSСount, </t>
    </r>
    <r>
      <rPr>
        <b/>
        <sz val="10"/>
        <color theme="1"/>
        <rFont val="Times New Roman"/>
        <family val="1"/>
        <charset val="204"/>
      </rPr>
      <t>342003 Проточная жидкость BD FACSFlow Sheath Fluid, 20 L  +2 +30 С BD FACSFlow Sheath Fluid 20л (BD Biosciences, НИДЕРЛАНДЫ )</t>
    </r>
  </si>
</sst>
</file>

<file path=xl/styles.xml><?xml version="1.0" encoding="utf-8"?>
<styleSheet xmlns="http://schemas.openxmlformats.org/spreadsheetml/2006/main">
  <fonts count="8">
    <font>
      <sz val="11"/>
      <color theme="1"/>
      <name val="Calibri"/>
      <family val="2"/>
      <scheme val="minor"/>
    </font>
    <font>
      <sz val="9"/>
      <name val="Times New Roman"/>
      <family val="1"/>
      <charset val="204"/>
    </font>
    <font>
      <b/>
      <sz val="9"/>
      <name val="Times New Roman"/>
      <family val="1"/>
      <charset val="204"/>
    </font>
    <font>
      <sz val="10"/>
      <name val="Arial"/>
      <family val="2"/>
      <charset val="204"/>
    </font>
    <font>
      <sz val="10"/>
      <name val="Times New Roman"/>
      <family val="1"/>
      <charset val="204"/>
    </font>
    <font>
      <b/>
      <sz val="10"/>
      <name val="Times New Roman"/>
      <family val="1"/>
      <charset val="204"/>
    </font>
    <font>
      <sz val="10"/>
      <color theme="1"/>
      <name val="Times New Roman"/>
      <family val="1"/>
      <charset val="204"/>
    </font>
    <font>
      <b/>
      <sz val="10"/>
      <color theme="1"/>
      <name val="Times New Roman"/>
      <family val="1"/>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cellStyleXfs>
  <cellXfs count="21">
    <xf numFmtId="0" fontId="0" fillId="0" borderId="0" xfId="0"/>
    <xf numFmtId="0" fontId="1" fillId="0" borderId="0" xfId="0" applyFont="1" applyAlignment="1">
      <alignment horizontal="center" vertical="center"/>
    </xf>
    <xf numFmtId="0" fontId="1" fillId="0" borderId="0" xfId="0" applyFont="1" applyAlignment="1">
      <alignment horizontal="left" vertical="center"/>
    </xf>
    <xf numFmtId="0" fontId="2" fillId="0" borderId="0" xfId="0" applyFont="1" applyFill="1" applyAlignment="1">
      <alignment horizontal="center" vertical="center" wrapText="1"/>
    </xf>
    <xf numFmtId="0" fontId="4" fillId="0" borderId="0" xfId="0" applyFont="1" applyFill="1" applyAlignment="1">
      <alignment vertical="top" wrapText="1"/>
    </xf>
    <xf numFmtId="0" fontId="5" fillId="0" borderId="1" xfId="0" applyNumberFormat="1" applyFont="1" applyFill="1" applyBorder="1" applyAlignment="1">
      <alignment vertical="center" wrapText="1"/>
    </xf>
    <xf numFmtId="0" fontId="5" fillId="0" borderId="1" xfId="1" applyNumberFormat="1" applyFont="1" applyFill="1" applyBorder="1" applyAlignment="1" applyProtection="1">
      <alignment vertical="center" wrapText="1" shrinkToFit="1"/>
      <protection locked="0"/>
    </xf>
    <xf numFmtId="0" fontId="1" fillId="0" borderId="0" xfId="0" applyFont="1" applyBorder="1" applyAlignment="1">
      <alignment horizontal="left" vertical="center"/>
    </xf>
    <xf numFmtId="0" fontId="5" fillId="0" borderId="0" xfId="0" applyFont="1" applyFill="1" applyBorder="1" applyAlignment="1">
      <alignment vertical="center" wrapText="1"/>
    </xf>
    <xf numFmtId="0" fontId="6" fillId="2" borderId="1" xfId="0" applyFont="1" applyFill="1" applyBorder="1" applyAlignment="1">
      <alignment vertical="center" wrapText="1"/>
    </xf>
    <xf numFmtId="0" fontId="5" fillId="0" borderId="1" xfId="1" applyFont="1" applyFill="1" applyBorder="1" applyAlignment="1" applyProtection="1">
      <alignment horizontal="center" vertical="center" wrapText="1" shrinkToFit="1"/>
      <protection locked="0"/>
    </xf>
    <xf numFmtId="0" fontId="5" fillId="0" borderId="1" xfId="0"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0" fontId="5" fillId="2" borderId="1" xfId="0" applyNumberFormat="1" applyFont="1" applyFill="1" applyBorder="1" applyAlignment="1">
      <alignment vertical="center" wrapText="1"/>
    </xf>
    <xf numFmtId="0" fontId="1" fillId="2" borderId="0" xfId="0" applyNumberFormat="1" applyFont="1" applyFill="1" applyAlignment="1">
      <alignment horizontal="center" vertical="center"/>
    </xf>
    <xf numFmtId="0" fontId="1" fillId="0" borderId="0" xfId="0" applyFont="1" applyAlignment="1">
      <alignment horizontal="right" vertical="center"/>
    </xf>
    <xf numFmtId="0" fontId="5" fillId="2" borderId="1" xfId="0" applyNumberFormat="1" applyFont="1" applyFill="1" applyBorder="1" applyAlignment="1">
      <alignment horizontal="center" vertical="center" wrapText="1"/>
    </xf>
    <xf numFmtId="4" fontId="6" fillId="2" borderId="1" xfId="0" applyNumberFormat="1" applyFont="1" applyFill="1" applyBorder="1" applyAlignment="1">
      <alignment vertical="center" wrapText="1"/>
    </xf>
    <xf numFmtId="0" fontId="6" fillId="2" borderId="0" xfId="0" applyFont="1" applyFill="1" applyBorder="1" applyAlignment="1">
      <alignment vertical="center" wrapText="1"/>
    </xf>
    <xf numFmtId="0" fontId="1" fillId="0" borderId="0" xfId="0" applyFont="1" applyAlignment="1">
      <alignment horizontal="right" vertical="center"/>
    </xf>
  </cellXfs>
  <cellStyles count="2">
    <cellStyle name="Обычный" xfId="0" builtinId="0"/>
    <cellStyle name="Обычный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2752725</xdr:colOff>
      <xdr:row>4</xdr:row>
      <xdr:rowOff>85725</xdr:rowOff>
    </xdr:from>
    <xdr:to>
      <xdr:col>2</xdr:col>
      <xdr:colOff>2752725</xdr:colOff>
      <xdr:row>66</xdr:row>
      <xdr:rowOff>104775</xdr:rowOff>
    </xdr:to>
    <xdr:sp macro="" textlink="">
      <xdr:nvSpPr>
        <xdr:cNvPr id="2" name="Text Box 2"/>
        <xdr:cNvSpPr txBox="1">
          <a:spLocks noChangeArrowheads="1"/>
        </xdr:cNvSpPr>
      </xdr:nvSpPr>
      <xdr:spPr bwMode="auto">
        <a:xfrm>
          <a:off x="4905375" y="1457325"/>
          <a:ext cx="0" cy="1815465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40</xdr:row>
      <xdr:rowOff>47625</xdr:rowOff>
    </xdr:to>
    <xdr:sp macro="" textlink="">
      <xdr:nvSpPr>
        <xdr:cNvPr id="3" name="Text Box 2"/>
        <xdr:cNvSpPr txBox="1">
          <a:spLocks noChangeArrowheads="1"/>
        </xdr:cNvSpPr>
      </xdr:nvSpPr>
      <xdr:spPr bwMode="auto">
        <a:xfrm>
          <a:off x="4819650" y="87639525"/>
          <a:ext cx="0" cy="4314825"/>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17</xdr:row>
      <xdr:rowOff>57150</xdr:rowOff>
    </xdr:to>
    <xdr:sp macro="" textlink="">
      <xdr:nvSpPr>
        <xdr:cNvPr id="4"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17</xdr:row>
      <xdr:rowOff>57150</xdr:rowOff>
    </xdr:to>
    <xdr:sp macro="" textlink="">
      <xdr:nvSpPr>
        <xdr:cNvPr id="5"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2:J1048275"/>
  <sheetViews>
    <sheetView tabSelected="1" workbookViewId="0">
      <selection activeCell="G8" sqref="G8:G12"/>
    </sheetView>
  </sheetViews>
  <sheetFormatPr defaultRowHeight="12"/>
  <cols>
    <col min="1" max="1" width="4.5703125" style="1" bestFit="1" customWidth="1"/>
    <col min="2" max="2" width="27.7109375" style="2" customWidth="1"/>
    <col min="3" max="3" width="45.7109375" style="2" customWidth="1"/>
    <col min="4" max="4" width="9.140625" style="1"/>
    <col min="5" max="5" width="11" style="16" customWidth="1"/>
    <col min="6" max="6" width="10.42578125" style="15" customWidth="1"/>
    <col min="7" max="7" width="13.140625" style="16" customWidth="1"/>
    <col min="8" max="8" width="20.85546875" style="1" customWidth="1"/>
    <col min="9" max="9" width="9.140625" style="7"/>
    <col min="10" max="10" width="23.28515625" style="2" hidden="1" customWidth="1"/>
    <col min="11" max="16384" width="9.140625" style="2"/>
  </cols>
  <sheetData>
    <row r="2" spans="1:10">
      <c r="F2" s="20"/>
      <c r="G2" s="20"/>
    </row>
    <row r="4" spans="1:10" s="3" customFormat="1" ht="72" customHeight="1">
      <c r="A4" s="11" t="s">
        <v>0</v>
      </c>
      <c r="B4" s="10" t="s">
        <v>1</v>
      </c>
      <c r="C4" s="10" t="s">
        <v>2</v>
      </c>
      <c r="D4" s="11" t="s">
        <v>3</v>
      </c>
      <c r="E4" s="12" t="s">
        <v>18</v>
      </c>
      <c r="F4" s="17" t="s">
        <v>20</v>
      </c>
      <c r="G4" s="13" t="s">
        <v>4</v>
      </c>
      <c r="H4" s="13" t="s">
        <v>5</v>
      </c>
      <c r="I4" s="8"/>
    </row>
    <row r="5" spans="1:10" s="3" customFormat="1" ht="12.75">
      <c r="A5" s="5">
        <v>1</v>
      </c>
      <c r="B5" s="6">
        <v>2</v>
      </c>
      <c r="C5" s="6">
        <v>3</v>
      </c>
      <c r="D5" s="5">
        <v>4</v>
      </c>
      <c r="E5" s="6">
        <v>5</v>
      </c>
      <c r="F5" s="14">
        <v>6</v>
      </c>
      <c r="G5" s="6">
        <v>7</v>
      </c>
      <c r="H5" s="6">
        <v>8</v>
      </c>
      <c r="I5" s="8"/>
    </row>
    <row r="6" spans="1:10" s="4" customFormat="1" ht="269.25" customHeight="1">
      <c r="A6" s="9">
        <v>1</v>
      </c>
      <c r="B6" s="9" t="s">
        <v>21</v>
      </c>
      <c r="C6" s="9" t="s">
        <v>8</v>
      </c>
      <c r="D6" s="9" t="s">
        <v>6</v>
      </c>
      <c r="E6" s="18">
        <v>3</v>
      </c>
      <c r="F6" s="18">
        <v>99450</v>
      </c>
      <c r="G6" s="18">
        <f t="shared" ref="G6:G12" si="0">E6*F6</f>
        <v>298350</v>
      </c>
      <c r="H6" s="9" t="s">
        <v>19</v>
      </c>
      <c r="I6" s="19"/>
      <c r="J6" s="9" t="s">
        <v>7</v>
      </c>
    </row>
    <row r="7" spans="1:10" s="4" customFormat="1" ht="76.5" customHeight="1">
      <c r="A7" s="9">
        <f t="shared" ref="A7:A12" si="1">1+A6</f>
        <v>2</v>
      </c>
      <c r="B7" s="9" t="s">
        <v>22</v>
      </c>
      <c r="C7" s="9" t="s">
        <v>10</v>
      </c>
      <c r="D7" s="9" t="s">
        <v>6</v>
      </c>
      <c r="E7" s="18">
        <v>4</v>
      </c>
      <c r="F7" s="18">
        <v>98368</v>
      </c>
      <c r="G7" s="18">
        <f t="shared" si="0"/>
        <v>393472</v>
      </c>
      <c r="H7" s="9" t="s">
        <v>19</v>
      </c>
      <c r="I7" s="19"/>
      <c r="J7" s="9" t="s">
        <v>9</v>
      </c>
    </row>
    <row r="8" spans="1:10" s="4" customFormat="1" ht="115.5" customHeight="1">
      <c r="A8" s="9">
        <f t="shared" si="1"/>
        <v>3</v>
      </c>
      <c r="B8" s="9" t="s">
        <v>23</v>
      </c>
      <c r="C8" s="9" t="s">
        <v>12</v>
      </c>
      <c r="D8" s="9" t="s">
        <v>6</v>
      </c>
      <c r="E8" s="18">
        <v>7</v>
      </c>
      <c r="F8" s="18">
        <v>501826</v>
      </c>
      <c r="G8" s="18">
        <f t="shared" si="0"/>
        <v>3512782</v>
      </c>
      <c r="H8" s="9" t="s">
        <v>19</v>
      </c>
      <c r="I8" s="19"/>
      <c r="J8" s="9" t="s">
        <v>11</v>
      </c>
    </row>
    <row r="9" spans="1:10" s="4" customFormat="1" ht="76.5" customHeight="1">
      <c r="A9" s="9">
        <f t="shared" si="1"/>
        <v>4</v>
      </c>
      <c r="B9" s="9" t="s">
        <v>24</v>
      </c>
      <c r="C9" s="9" t="s">
        <v>14</v>
      </c>
      <c r="D9" s="9" t="s">
        <v>6</v>
      </c>
      <c r="E9" s="18">
        <v>3</v>
      </c>
      <c r="F9" s="18">
        <v>240158</v>
      </c>
      <c r="G9" s="18">
        <f t="shared" si="0"/>
        <v>720474</v>
      </c>
      <c r="H9" s="9" t="s">
        <v>19</v>
      </c>
      <c r="I9" s="19"/>
      <c r="J9" s="9" t="s">
        <v>13</v>
      </c>
    </row>
    <row r="10" spans="1:10" s="4" customFormat="1" ht="76.5" customHeight="1">
      <c r="A10" s="9">
        <f t="shared" si="1"/>
        <v>5</v>
      </c>
      <c r="B10" s="9" t="s">
        <v>25</v>
      </c>
      <c r="C10" s="9" t="s">
        <v>16</v>
      </c>
      <c r="D10" s="9" t="s">
        <v>6</v>
      </c>
      <c r="E10" s="18">
        <v>1</v>
      </c>
      <c r="F10" s="18">
        <v>30523.21</v>
      </c>
      <c r="G10" s="18">
        <f t="shared" si="0"/>
        <v>30523.21</v>
      </c>
      <c r="H10" s="9" t="s">
        <v>19</v>
      </c>
      <c r="I10" s="19"/>
      <c r="J10" s="9" t="s">
        <v>26</v>
      </c>
    </row>
    <row r="11" spans="1:10" s="4" customFormat="1" ht="76.5" customHeight="1">
      <c r="A11" s="9">
        <f t="shared" si="1"/>
        <v>6</v>
      </c>
      <c r="B11" s="9" t="s">
        <v>27</v>
      </c>
      <c r="C11" s="9" t="s">
        <v>17</v>
      </c>
      <c r="D11" s="9" t="s">
        <v>6</v>
      </c>
      <c r="E11" s="18">
        <v>1</v>
      </c>
      <c r="F11" s="18">
        <v>30523.21</v>
      </c>
      <c r="G11" s="18">
        <f t="shared" si="0"/>
        <v>30523.21</v>
      </c>
      <c r="H11" s="9" t="s">
        <v>19</v>
      </c>
      <c r="I11" s="19"/>
      <c r="J11" s="9" t="s">
        <v>28</v>
      </c>
    </row>
    <row r="12" spans="1:10" s="4" customFormat="1" ht="76.5" customHeight="1">
      <c r="A12" s="9">
        <f t="shared" si="1"/>
        <v>7</v>
      </c>
      <c r="B12" s="9" t="s">
        <v>29</v>
      </c>
      <c r="C12" s="9" t="s">
        <v>15</v>
      </c>
      <c r="D12" s="9" t="s">
        <v>6</v>
      </c>
      <c r="E12" s="18">
        <v>4</v>
      </c>
      <c r="F12" s="18">
        <v>30523.21</v>
      </c>
      <c r="G12" s="18">
        <f t="shared" si="0"/>
        <v>122092.84</v>
      </c>
      <c r="H12" s="9" t="s">
        <v>19</v>
      </c>
      <c r="I12" s="19"/>
      <c r="J12" s="9" t="s">
        <v>30</v>
      </c>
    </row>
    <row r="1048275" spans="7:7">
      <c r="G1048275" s="16">
        <f>SUM(G1:G1048274)</f>
        <v>5108224.26</v>
      </c>
    </row>
  </sheetData>
  <mergeCells count="1">
    <mergeCell ref="F2:G2"/>
  </mergeCells>
  <pageMargins left="0.2" right="0.22" top="0.45" bottom="0.25" header="0.31496062992125984" footer="0.31496062992125984"/>
  <pageSetup paperSize="9"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Лист2</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user1</cp:lastModifiedBy>
  <cp:lastPrinted>2020-01-21T11:32:50Z</cp:lastPrinted>
  <dcterms:created xsi:type="dcterms:W3CDTF">2015-05-13T10:59:41Z</dcterms:created>
  <dcterms:modified xsi:type="dcterms:W3CDTF">2020-01-30T09:52:56Z</dcterms:modified>
</cp:coreProperties>
</file>