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600" windowHeight="9990"/>
  </bookViews>
  <sheets>
    <sheet name="Прил 1" sheetId="1" r:id="rId1"/>
    <sheet name="Лист1" sheetId="2" r:id="rId2"/>
  </sheets>
  <calcPr calcId="124519"/>
</workbook>
</file>

<file path=xl/calcChain.xml><?xml version="1.0" encoding="utf-8"?>
<calcChain xmlns="http://schemas.openxmlformats.org/spreadsheetml/2006/main">
  <c r="G46" i="1"/>
  <c r="G45"/>
  <c r="G44"/>
  <c r="G43"/>
  <c r="G42"/>
  <c r="G41"/>
  <c r="G40"/>
  <c r="G39"/>
  <c r="G38"/>
  <c r="G37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G7"/>
  <c r="G8"/>
  <c r="F65" i="2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F6"/>
  <c r="G36" i="1"/>
  <c r="G31"/>
  <c r="G32"/>
  <c r="G33"/>
  <c r="G34"/>
  <c r="G35"/>
  <c r="G25"/>
  <c r="G26"/>
  <c r="G27"/>
  <c r="G28"/>
  <c r="G29"/>
  <c r="G30"/>
  <c r="G17"/>
  <c r="G18"/>
  <c r="G19"/>
  <c r="G20"/>
  <c r="G21"/>
  <c r="G22"/>
  <c r="G23"/>
  <c r="G24"/>
  <c r="G9"/>
  <c r="G10"/>
  <c r="G11"/>
  <c r="G12"/>
  <c r="G13"/>
  <c r="G14"/>
  <c r="G15"/>
  <c r="G16"/>
  <c r="G6"/>
</calcChain>
</file>

<file path=xl/sharedStrings.xml><?xml version="1.0" encoding="utf-8"?>
<sst xmlns="http://schemas.openxmlformats.org/spreadsheetml/2006/main" count="301" uniqueCount="132">
  <si>
    <t>Приложение №1</t>
  </si>
  <si>
    <t>№ лота</t>
  </si>
  <si>
    <t>Краткая техническая спецификация, форма выпуска, дозировка*</t>
  </si>
  <si>
    <t>Цена, тенге</t>
  </si>
  <si>
    <t>Сумма, тенге</t>
  </si>
  <si>
    <t>Срок и место поставки</t>
  </si>
  <si>
    <t>*Полная техническая спецификация отражена в Приложение №2</t>
  </si>
  <si>
    <t>КомбиБест анти-ВИЧ-1+2 (96 опр.)</t>
  </si>
  <si>
    <t>наб</t>
  </si>
  <si>
    <t>УниБест ВИЧ -1,2 АТ (192 опред.)</t>
  </si>
  <si>
    <t xml:space="preserve">Бест анти-ВГС (комплект 2)
(96опред)
</t>
  </si>
  <si>
    <t>Вектогеп В-HBs-антиген (комплект 5/подтверждающий тест) (48 опред)</t>
  </si>
  <si>
    <t>Инвитролоджик Сиф АТ (96 опред)</t>
  </si>
  <si>
    <t>ХламиБестC.trachomatis-IgM (96 опред)</t>
  </si>
  <si>
    <t>ХламиБестC.trachomatis-IgG (96 опред)</t>
  </si>
  <si>
    <t xml:space="preserve">Кандида  -IgG-ИФА-БЕСТ
(96 опред)
</t>
  </si>
  <si>
    <t xml:space="preserve">Векто ВПГ IgМ
(96 опред)
</t>
  </si>
  <si>
    <t xml:space="preserve">Векто ВПГ IgG
(96 опред)
</t>
  </si>
  <si>
    <t>Векто ЦМВ IgМ (96 опред)</t>
  </si>
  <si>
    <t xml:space="preserve">Векто ЦМВ IgG (96 опред)
</t>
  </si>
  <si>
    <t>ВектоТоксо IgМ (96 опред)</t>
  </si>
  <si>
    <t>ВектоТоксо IgG (96 опред)</t>
  </si>
  <si>
    <t xml:space="preserve">ВектоВЭБ–EA-IgG (96 опред)
</t>
  </si>
  <si>
    <t xml:space="preserve">ВектоВЭБ–VCA-IgM (96 опред)
</t>
  </si>
  <si>
    <t>Вектогеп В-HBs-антиген (комплект 3) (96опред)</t>
  </si>
  <si>
    <t xml:space="preserve">Бест анти ВГС–подтверждающий тест (комплект 4) (48 опред)
</t>
  </si>
  <si>
    <t xml:space="preserve">Genscreen UITRA HIV Ag-Ab
(480опред)
</t>
  </si>
  <si>
    <t xml:space="preserve">ДАТ -Уреа G/M (48 опред)
</t>
  </si>
  <si>
    <t xml:space="preserve">ДАТ -Трихо G/M (48 опред)
</t>
  </si>
  <si>
    <t xml:space="preserve">ДАТ -Гарднерелла G/M
(48 опред)
</t>
  </si>
  <si>
    <t xml:space="preserve">Murex anti-HCV Version 4.0
(96 опред)
</t>
  </si>
  <si>
    <t xml:space="preserve">Murex HIV-1.2.0 (96опред)
</t>
  </si>
  <si>
    <t xml:space="preserve">Murex ICE Siphilis (96 опред)
</t>
  </si>
  <si>
    <t xml:space="preserve">Диагностический набор реагентов для определения CD3+, CD4+ CD8+ клеток для цитометра закрытого типа BD FACSСount, 340167 Набор реагентов ФаксКаунт (50 тестов) из комплекта  Проточный цитофлуориметр BD FACSCount +2 +8 С BD FACSCount Reagent Kit (BD Biosciences, США )
</t>
  </si>
  <si>
    <t>Контрольный набор на 25 тестов для цитометра закрытого типа BD FACSСount, 34066 Контрольный набор ФаксКаунт (25 тестов) из комплекта  Проточный цитофлуориметр BD FACSCount +2 +8 С BD FACSCount Control Kit (BD Biosciences, США )</t>
  </si>
  <si>
    <r>
      <t xml:space="preserve">Проточная жидкость для  цитометра закрытого типа BD FACSСount, </t>
    </r>
    <r>
      <rPr>
        <b/>
        <sz val="10"/>
        <rFont val="Times New Roman"/>
        <family val="1"/>
        <charset val="204"/>
      </rPr>
      <t>342003 Проточная жидкость BD FACSFlow Sheath Fluid, 20 L  +2 +30 С BD FACSFlow Sheath Fluid 20л (BD Biosciences, НИДЕРЛАНДЫ )</t>
    </r>
  </si>
  <si>
    <r>
      <t xml:space="preserve">Очищающий раствор  для  цитометра закрытого типа BD FACSСount, </t>
    </r>
    <r>
      <rPr>
        <b/>
        <sz val="10"/>
        <rFont val="Times New Roman"/>
        <family val="1"/>
        <charset val="204"/>
      </rPr>
      <t>340345 Очищающий раствор BD FACSClean, 5 L  +2 +30 С BD FACSClean (BD Biosciences, НИДЕРЛАНДЫ )</t>
    </r>
  </si>
  <si>
    <r>
      <t xml:space="preserve">промывающийраствор  для  цитометра закрытого типа BD FACSСount, </t>
    </r>
    <r>
      <rPr>
        <b/>
        <sz val="10"/>
        <rFont val="Times New Roman"/>
        <family val="1"/>
        <charset val="204"/>
      </rPr>
      <t>340346 Промывающий раствор BD FACSRinse, 5 L  +2 +30 С BD FACSRinse (BD Biosciences, США )</t>
    </r>
  </si>
  <si>
    <t>экспресс тест полоска</t>
  </si>
  <si>
    <t>шт</t>
  </si>
  <si>
    <t>фильтровальная  бумага (кг)</t>
  </si>
  <si>
    <t>одн Бахилы  низкие  44/22 нестерил.</t>
  </si>
  <si>
    <t xml:space="preserve">Бахилы изготовлены из полиэтилена. Поверхность бахилы текстурированная. С резинкой для удобства одевания. Голубого цвета. Нестерильные. Для одноразового использования. Размер универсальный 44/42. Вес, не менее 4,0 г. </t>
  </si>
  <si>
    <t xml:space="preserve">одн шапочки БИО  Кап  </t>
  </si>
  <si>
    <t xml:space="preserve">фильтровальная    тест бланки (кровь сухой капля) </t>
  </si>
  <si>
    <t>Тест-бланки (фильтровальная бумага с пятью кружками, обозначенными для нанесения образцов крови)</t>
  </si>
  <si>
    <t>вата №100  нестр.</t>
  </si>
  <si>
    <t>лейкопластырь на не тканой основе 1* 500</t>
  </si>
  <si>
    <t>Планшет одноразовый  ИФА с плоским  дном на 96 лунок</t>
  </si>
  <si>
    <t>Спиртовая салфетка 65/30 №100</t>
  </si>
  <si>
    <t>уксусная кислота №1,кг</t>
  </si>
  <si>
    <t>уксусная кислота для микроскопии</t>
  </si>
  <si>
    <t>лимонная кислота,кг</t>
  </si>
  <si>
    <t>метилен синий, гр</t>
  </si>
  <si>
    <t>краска Романовского,литр</t>
  </si>
  <si>
    <t>Кардиолипиновая РМП фл</t>
  </si>
  <si>
    <t>марля ,метр</t>
  </si>
  <si>
    <t>ОБН 2-х ламповый</t>
  </si>
  <si>
    <t>Аммиак 10% ампулла,фл</t>
  </si>
  <si>
    <t>пробирки мерные одноразовые</t>
  </si>
  <si>
    <t xml:space="preserve">перчатки смотровые (пара) 7-8 </t>
  </si>
  <si>
    <t>полотенце рулонное №300</t>
  </si>
  <si>
    <t>биксы для автоклава КСК-18</t>
  </si>
  <si>
    <t>Ткани хлопчатобумажные марлевые с массовой долей хлопка не менее 85% , смешанного с другими натуральными волокнами. Плотная, ширина 1,2м.</t>
  </si>
  <si>
    <t>масло иммерсионное</t>
  </si>
  <si>
    <t>Одноразовое бумажные полотенца</t>
  </si>
  <si>
    <t>ИТОГО:</t>
  </si>
  <si>
    <t>кг</t>
  </si>
  <si>
    <t>пара</t>
  </si>
  <si>
    <t>упак</t>
  </si>
  <si>
    <t>гр</t>
  </si>
  <si>
    <t>л</t>
  </si>
  <si>
    <t>фл</t>
  </si>
  <si>
    <t>м</t>
  </si>
  <si>
    <t>презерватив</t>
  </si>
  <si>
    <t>Презерватив повышенной прочности, в силиконовой смазке, с накопителем. Изготовлены из натурального высококачественного латекса. Размеры: длина не менее 180 мм +/- 2 мм., ширина (диаметр) 52 мм +/- 1 мм, толщина 0,09 мм +/- 0,01мм. Обязательные условия: Наличие сертификата качества страны-производителя,наличие технич. докум,утвержденной производителем (инструкция по применению,технич.спец-я и т.п.). Остаточный срок годности на момент поставки презервативов должен быть не менее 2-х лет.</t>
  </si>
  <si>
    <t xml:space="preserve">электронный термометр медицинский </t>
  </si>
  <si>
    <t>Вата медицинская нестерильная, гигроскопическая, хирургическая 100гр в полиэтиленовом пакете, изготовлена из 100% хлопка высокого качества.</t>
  </si>
  <si>
    <t xml:space="preserve">лейкопластырь медицинский фиксирующий в катушках на тканевой основе размерами: 1*500см. Товар должен быть со сроком годности, с не истекшим сроком годности. </t>
  </si>
  <si>
    <t xml:space="preserve">наконечники 200-1000мкл для пипеток еппиндорф  (уп-500шт) </t>
  </si>
  <si>
    <t>Фильтровальная бумага листовая, средней фильтрации (для общелаболаторных работ). Поставляется в упаковках по 1 килограмму.</t>
  </si>
  <si>
    <t xml:space="preserve">Шапочки, колпаки медицинские одноразовые. Шапочки-береты  Д=42-52  см,  из смс 17 гр/м2, мягкая резинка 4 мм.  Благодаря уникальным свойствам материала шапочек, исключается появление парникового эффекта. Цвета белые/голубые. 
</t>
  </si>
  <si>
    <t xml:space="preserve">Планшет состоит из корпуса и крышки, изготовленных из прозрачного полимера, не выделяющего в исследуемую среду токсичных ингридиентов. Для  удобства отсчета лунок на лицевой поверхности нанесены по горизонтали цифры, по вертикали латинские буквы.
Технические характеристики:
Корпус имеет 96 лунок с плоским дном
Габариты - 127х85х16 мм
Коэффициент светопропускания не менее 88%
Не стерильно
</t>
  </si>
  <si>
    <t>Спиртовые салфетки для инъекций в индивидуальной упаковке размер 65*30 мм, по 1 упак=100 шт. Мягкие абсорбирующие салфетки из нетканого материала, пропитанные 70%-м изопропиловым спиртом</t>
  </si>
  <si>
    <t>настенный</t>
  </si>
  <si>
    <t>пробирки  РРТ-5,0 мл. жемчужно-белой крышкой -шт</t>
  </si>
  <si>
    <t>Набор реагентов Антиген кардиолипиновый для реакции микропреципитации (РМП) раствор для диагностических целей предназначен для диагностики сифилиса при помощи реакции микропреципитации. Антиген кардиолипиновый для РМП представляет собой раствор трех высокоочищенных липидов: кардиолипина (0,03 %), лецитина (0,27 %), холестерина (0,9 %) в спирте этиловом абсолю­тированном. Прозрачный бесцветный раствор со специфическим запахом спирта. До­пускается выпадение кристаллов холестерина при температуре ниже 10 °С, легко растворяющихся при температуре (37±1) °С.</t>
  </si>
  <si>
    <t>Состав красителя:
Азур 1 — 3,772 г
Эозин — 2,165 г
Метиленовый синий — 1,563 г
Метанол (ЧДА) — 750,0 мл
Глицерин (ЧДА) — 256,0 мл</t>
  </si>
  <si>
    <t>имерсионное масло по 10мл</t>
  </si>
  <si>
    <t>вакутейнер.</t>
  </si>
  <si>
    <t>ведро диспенсер 3,9л</t>
  </si>
  <si>
    <t>хладагенты для ПЦР</t>
  </si>
  <si>
    <t>метиленовая синий для микроскопии</t>
  </si>
  <si>
    <t>наконечники с фильтром для ПЦР №96</t>
  </si>
  <si>
    <t>Наконечники с фильтром стерильные 10-200 мкл, без ДНК/РНК, стерильные</t>
  </si>
  <si>
    <t>для транспортировки тест систем и сыворотки для ПЦР и ВН.</t>
  </si>
  <si>
    <t>наконечники 0,5-250мкл (шт)</t>
  </si>
  <si>
    <t>нашатырныйспирт</t>
  </si>
  <si>
    <t>корзина для мусора с автоматической крышкой для лаборатории.</t>
  </si>
  <si>
    <t>Наименование товаров</t>
  </si>
  <si>
    <t>Ед.изм.</t>
  </si>
  <si>
    <t>Выделенная сумма</t>
  </si>
  <si>
    <t>Кол-во</t>
  </si>
  <si>
    <t xml:space="preserve">Коммунальное государственное  казенное предприятие «Кызылординский областной центр по профилактике и борьбе со СПИДом» УЗКО, г.Кызылорда, ул.Шукурова 52А. Согласно заявке заказчика. </t>
  </si>
  <si>
    <t xml:space="preserve">набор реагентов является простым и быстрым иммуно-хромотаграфическим тестом для качественного, визуального выявления Ar/AT к ВИЧ-1 (В-1.0) и ВИЧ-2. Предназначен только In Vitro диагностики. В состав набора входит: тест карта, упакованная в индивидуальную вакуумную упаковку из фольги алюминиевой с осушителем, иммунохроматографический экспресс-тест для определения антител  кВИЧ-1и2 типов (ВИЧ-1, ВИЧ-
2) всыворотке, плазмеицельной крови человека с принадлежностями
</t>
  </si>
  <si>
    <t>Набор реагентов иммунохроматографический экспресс-тест для одновременного определения антигена р24 ВИЧ и антител к ВИЧ-1 и 2 типов (ВИЧ-1, ВИЧ-2) в сыворотке, плазме и цельной крови человека с принадлежностями. В состав набора входит: тест карта, упакованная в индивидуальную вакуумную упаковку из фольги алюминиевой с осушителем.</t>
  </si>
  <si>
    <t>наконечники 0,5-250 мкл (шт)</t>
  </si>
  <si>
    <t xml:space="preserve">наконечники 200-1000 мкл для пипеток еппиндорф  (уп - 500 шт) </t>
  </si>
  <si>
    <t>одноразовые наконечники к дозатору для пипетирования крови, забора биоматериала</t>
  </si>
  <si>
    <t>термометр для холодильника</t>
  </si>
  <si>
    <t>лейкопластырь на не тканой основе 5см*5см</t>
  </si>
  <si>
    <t>наконечники с фильтром для ПЦР №960</t>
  </si>
  <si>
    <t>пробирки эпиндорф 1,5мл №1000</t>
  </si>
  <si>
    <t>пергидроль</t>
  </si>
  <si>
    <t>пергидроль 33%</t>
  </si>
  <si>
    <t>противочумная укладка</t>
  </si>
  <si>
    <t>компл</t>
  </si>
  <si>
    <t>противочумная укладка (одноразовые: сапоги резиновые, халат, маска, бахил, шапка, фартук итд)</t>
  </si>
  <si>
    <t>одноразовые шприцы</t>
  </si>
  <si>
    <t>одноразовые шприцы 5,0</t>
  </si>
  <si>
    <t>одноразовые шприцы 10,0</t>
  </si>
  <si>
    <t>одноразовые шприцы 20,0</t>
  </si>
  <si>
    <t>Международное непатентованное название   изделий медицинского назначения</t>
  </si>
  <si>
    <t>дезинфицирующее средство</t>
  </si>
  <si>
    <t>Универсальное средство с тройным синергетическим действием. Предназначен для дезинфекции поверхностей (в т.ч., текущая, заключительная дезинфекция, генеральная уборка),  дезинфекция, совмещенная с ПСО, ПСО, ДВУ, стерилизации мед инструментария (хирургический, стоматологический), ИМН  из различных материалов, жестких и гибких  эндоскопов  и инструментов к ним.
Высокоэффективное средство широкого спектра применения -  обладает бактериостатической, (включая микобактерии туберкулеза внутрибольничных инфекции) активностью, фунгицидным и антивирусным свойством (включая  вирусы  ОРВИ,  герпеса,  полиомиелита,  гепатитов  А,  В  и  С,  ВИЧ, аденовирусы, грипп, всех известных вирусов «птичьего гриппа H5N1», вирусов возбудителей инфекционной анемии цыплят, ИБК, реовирусной инфекции птиц,  РРСС, классической и африканской чумы свиней, ящура, цирковирусной инфекции типа 2, штаммов AH1N1 и др.), в отношении грибов рода Кандида, Трихофитон, плесневых грибов, а также возбудителей особо опасных инфекций, не зависимо от влажности, температуры окружающей среды.
Не вызывает коррозии, не фиксирует органических загрязнений, не портит обрабатываемой поверхности.
  Срок годности средства в закрытой  упаковке изготовителя составляет 5 лет при соблюдении условий хранения; срок хранения рабочих растворов (в  герметичной таре) – 14 суток.
Средство несовместимо с мылами, порошками и анионными поверхностно-активными веществами.
   Препарат на основе ЧАС  алкилдиметилбензиламмоний хлорид не более– 2,5%,   глутаровый альдегид – не менее 2,5%, а также функциональные добавки в виде поверхностно-активных веществ – 0,05-0,1%,  остальное вода.
Слабый специфический приятный запах</t>
  </si>
  <si>
    <t xml:space="preserve">Универсальное средство для дезинфекции поверхностей (включаю текущую и заключительную дезинфекцию, генеральную уборку),  дезинфекция, совмещенная с ПСО в т.ч. при совмещении в одном процессе, ПСО, ДВУ, стерилизации мед инструментария (хирургический, стоматологический), ИМН  из различных материалов, жестких и гибких  эндоскопов  и инструментов  к ним в том числе ручным и механизированным способом в любых установках типа «УЗО».   Высокоэффективное средство широким спектром действия, обладает  бактерицидной, бактериостатической  активностью  в  отношении грамположительных  и грамотрицательных  бактерий  (включая ВБИ), спорообразующих микроорганизмов, фунгицидным и антивирусным свойством (включая  вирусы  ОРВИ,  герпеса,  полиомиелита,  гепатитов  А,  В  и  С,  ВИЧ, аденовирусы, грипп, всех известных вирусов «птичьего гриппа H5N1», вирусов возбудителей инфекционной анемии цыплят, ИБК, реовирусной инфекции птиц,  РРСС, классической и африканской чумы свиней, ящура, цирковирусной инфекции типа 2, штаммов AH1N1 и др.), в отношении грибов рода Кандида, Трихофитон, плесневых грибов, не зависимо от влажности, температуры окружающей среды.
Эффективно в отношении возбудителей особо опасных инфекций и резистентных форм туберкулеза.
  Обладает  антикоррозионным свойством, не портит обрабатываемой поверхности, не фиксирует органических загрязнении.
  Срок годности средства в закрытой  упаковке изготовителя составляет 5 лет при соблюдении условий хранения; срок хранения рабочих растворов– 14 суток.
Средство несовместимо с мылами, порошками и анионными поверхностно-активными веществами.
   В качестве действующего вещества содержит: ЧАС (дидецилдиметиламмоний хлорид) – не менее 2,5±0,5%,   глиоксаль не более 2,5±0,5%, функциональные добавки в виде поверхностно-активных веществ – 0,05-0,1%, остальное вода.
Слабый специфический приятный запах
</t>
  </si>
  <si>
    <t>Универсальное высокоэффективное средство для дезинфекции поверхностей,  дезинфекция, совмещенная с ПСО, ПСО, ДВУ, стерилизации мед инструментария, в т.ч.,  из стекла, полимерных и коррозионностойких материалов, жестких и гибких  эндоскопов  и инструментов    к ним.
  Средство обладает бактерицидной (в том числе в отношении микобактерии туберкулеза, возбудителей анаэробных и внутрибольничных инфекций /Метициллин-резистентного золотистого стафилококка (MRSA), Ванкомицин-резистентного энтерококка (VRE), синегнойной палочки/), спороцидной,  вирулицидной (в отношении всех известных вирусов-патогенов человека, в том числе вирусов энтеральных и парентеральных гепатитов (в т.ч. гепатита А, В и С), ВИЧ, полиомиелита, аденовирусов, энтеровирусов, ротавирусов, вирусов «атипичной пневмонии» (SARS), «птичьего» гриппа H5N1, «свиного» гриппа А/H1N1, гриппа человека, герпеса и др.), фунгицидной (грибы рода Кандида, Трихофитон, плесневые) активностью, также средство обладает овоцидными свойствами в отношении возбудителей паразитарных болезней (цистов и ооцистов простейших, яиц и личинок гельминтов).
  Средство сохраняет свои свойства после замерзания и последующего оттаивания. Гарантированный срок годности в невскрытой упаковке производителя средства – 3 года.
  В качестве действующего вещества  в своем составе  содержит алкилдиметилбензиламмоний хлорид (ЧАС) 8%, перекись водорода 18% и функциональные добавки. Срок хранения рабочих растворов - 28 суток.</t>
  </si>
  <si>
    <t>Эффективное дезинфицирующее средство в виде  прозрачной бесцветной жидкости со слабым запахом этанола, предназначено для обработки кожи операционных и инъекционных полей,  локтевых  сгибов доноров,   обработки  рук хирургов, гигиенической обработки рук медицинского персонала. Средство обладает антимикробной активностью в отношении бактерий (включая микобактерии туберкулеза), грибов родов Кандида и Трихофитон; вирусов (включая аденовирусы, вирусы гриппа, парагриппа и др. возбудителей острых респираторных инфекций, энтеровирусы, ротавирусы, вирус полиомиелита, вирусы энтеральных, парентеральных гепатитов, герпеса, атипичной пневмонии, птичьего гриппа, «свиного» гриппа, ВИЧ и др.)
   Срок годности средства при условии его хранения в невскрытой упаковке производителя составляет 5 лет со дня изготовления.
   В качестве активного вещества  содержит ЧАС – не менее 0,3%, (алкилдиметилбензиламмоний хлорид), этиловый спирт – не более 20%, функциональные добавки.
   Слабый запах этилового спирта</t>
  </si>
  <si>
    <t xml:space="preserve"> Жидкое мыло с дезинфицирующим эффектом и представляет собой готовую к применению однородную гелеобразную бесцветную или окрашенную жидкость с запахом применяемой отдушки.
  Обладает бактерицидной активностью в отношении грамотрицательных и грамположительных (включая возбудителей ВБИ, туберкулеза) микроорганизмов, вирулицидными свойствами (в отношении вирусов полиомиелита, энтеральных и парентеральных гепатитов, ВИЧ-инфекции, энтеровирусов  Коксаки, ECHO, ротавирусов, аденовирусов, риновирусов, вирусов гриппа, в т.ч. типа А/H1N1/pdm09 и А/H5N1, парагриппа, вируса кори, возбудителей острых респираторных вирусных инфекций (ОРВИ), вируса “атипичной пневмонии” (SARS), герпеса, цитомегаловирусной инфекции), фунгицидной активностью (в отношении возбудителей кандидозов и трихофитии).
  Обладает дезинфицирующим с  выраженным моющим эффектом действием, смягчает и увлажняет кожу.
  Срок   годности   средства   при   условии   его   хранения   в   невскрытой   упаковке производителя составляет 5 лет В качестве активного вещества в своем составе средство содержит 5-хлор-2-(2,4-дихлорфенокси) фенол (триклозан) – не более 0,3%, а так же 2-феноксиэтанол, а так же синергетический комплекс из поверхностно-активных веществ (ПАВ), увлажняющих и ухаживающих за кожей компонентов, регулятор кислотности, загуститель, пищевой краситель (опционально), отдушку и воду.</t>
  </si>
  <si>
    <t xml:space="preserve">  Универсальное средство с моющим, отбеливающим и дезинфицирующим действием, предназначено для профилактической, текущей и заключительной дезинфекции. Обеззараживания  поверхностей, биологических выделений, медицинских отходов, многоразовых сборников и автотранспортных средств, перевозящих медицинские отходы. Высокоэффективное средство в отношении грамотрицательных и грамположительных бактерий, возбудителей внутрибольничных инфекция (ВБИ), вирусов (в том числе: полиомиелита, ВИЧ, гепатитов, птичьего гриппа, атипичной пневмонии, аденовируса и др.), грибов рода Кандида и Дерматофит. Эффективен в отношении микобактерии туберкулеза.
Применяется во всех ЛПУ, в том числе акушерских стационарах,  в инфекционных очагах.
  Обладают отбеливающим эффектом, существенно не изменяют цвет тканей.
  Таблетки с дополнительным моющим и отбеливающим действием, не требует дополнительного добавления моющего средства.
  Водные растворы не портят обрабатываемые поверхности. Срок годности средства – 6 лет в невскрытой упаковке производителя, рабочих растворов - 5 суток.
   Таблетки белого цвета, круглой формы с выпуклыми поверхностями с крестообразными разделительными бороздками, с характерным запахом хлора, с  массой  не менее 3,6 гр. В качестве действующего вещества в состав средства входит натриевая соль дихлоризоциануровой кислоты (дигидрат) не менее 80 %. Содержание активного хлора в готовом продукте до 60%.  
  Масса активного хлора при растворении 1 таблетки не более  0,75г. №300</t>
  </si>
  <si>
    <t xml:space="preserve"> Эффективное дезинфицирующее средство в виде  прозрачной бесцветной жидкости со слабым запахом этанола, предназначено для обработки кожи операционных и инъекционных полей,  локтевых  сгибов доноров,   обработки  рук хирургов, гигиенической обработки рук медицинского персонала. Средство обладает антимикробной активностью в отношении бактерий (включая микобактерии туберкулеза), грибов родов Кандида и Трихофитон; вирусов (включая аденовирусы, вирусы гриппа, парагриппа и др. возбудителей острых респираторных инфекций, энтеровирусы, ротавирусы, вирус полиомиелита, вирусы энтеральных, парентеральных гепатитов, герпеса, атипичной пневмонии, птичьего гриппа, «свиного» гриппа, ВИЧ и др.)
  Срок годности средства при условии его хранения в невскрытой упаковке производителясоставляет 5 лет со дня изготовления. В качестве активного вещества  содержит ЧАС – не менее 0,3%, (дидецилдиметилбензиламмоний хлорид), этиловый спирт – не более 20%, функциональные добавки.
  Слабый запах этилового спирта. 90мл</t>
  </si>
  <si>
    <t>Ед изм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</si>
</sst>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top" wrapText="1"/>
    </xf>
    <xf numFmtId="4" fontId="1" fillId="0" borderId="0" xfId="0" applyNumberFormat="1" applyFont="1" applyAlignment="1">
      <alignment horizontal="right" vertic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1" xfId="0" applyNumberFormat="1" applyFont="1" applyFill="1" applyBorder="1" applyAlignment="1">
      <alignment vertical="center" wrapText="1"/>
    </xf>
    <xf numFmtId="0" fontId="8" fillId="0" borderId="1" xfId="1" applyNumberFormat="1" applyFont="1" applyFill="1" applyBorder="1" applyAlignment="1" applyProtection="1">
      <alignment vertical="center" wrapText="1" shrinkToFit="1"/>
      <protection locked="0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0" xfId="0" applyFont="1" applyBorder="1"/>
    <xf numFmtId="0" fontId="9" fillId="0" borderId="1" xfId="0" applyFont="1" applyFill="1" applyBorder="1" applyAlignment="1">
      <alignment vertical="center" wrapText="1"/>
    </xf>
    <xf numFmtId="0" fontId="1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/>
    <xf numFmtId="0" fontId="1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Alignment="1">
      <alignment vertical="top" wrapText="1"/>
    </xf>
    <xf numFmtId="0" fontId="9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8" fillId="0" borderId="1" xfId="1" applyFont="1" applyFill="1" applyBorder="1" applyAlignment="1" applyProtection="1">
      <alignment horizontal="center" vertical="center" wrapText="1" shrinkToFit="1"/>
      <protection locked="0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8" fillId="2" borderId="1" xfId="0" applyNumberFormat="1" applyFont="1" applyFill="1" applyBorder="1" applyAlignment="1">
      <alignment vertical="center" wrapText="1"/>
    </xf>
    <xf numFmtId="0" fontId="1" fillId="2" borderId="0" xfId="0" applyNumberFormat="1" applyFont="1" applyFill="1" applyAlignment="1">
      <alignment horizontal="center" vertical="center"/>
    </xf>
    <xf numFmtId="0" fontId="7" fillId="2" borderId="0" xfId="0" applyNumberFormat="1" applyFont="1" applyFill="1"/>
    <xf numFmtId="4" fontId="9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8" fillId="2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2752725</xdr:colOff>
      <xdr:row>4</xdr:row>
      <xdr:rowOff>85725</xdr:rowOff>
    </xdr:from>
    <xdr:to>
      <xdr:col>2</xdr:col>
      <xdr:colOff>2752725</xdr:colOff>
      <xdr:row>19</xdr:row>
      <xdr:rowOff>933450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905375" y="1466850"/>
          <a:ext cx="0" cy="18945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46</xdr:row>
      <xdr:rowOff>0</xdr:rowOff>
    </xdr:from>
    <xdr:to>
      <xdr:col>2</xdr:col>
      <xdr:colOff>2667000</xdr:colOff>
      <xdr:row>69</xdr:row>
      <xdr:rowOff>38100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819650" y="5857875"/>
          <a:ext cx="0" cy="3590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46</xdr:row>
      <xdr:rowOff>0</xdr:rowOff>
    </xdr:from>
    <xdr:to>
      <xdr:col>2</xdr:col>
      <xdr:colOff>2800350</xdr:colOff>
      <xdr:row>50</xdr:row>
      <xdr:rowOff>133350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46</xdr:row>
      <xdr:rowOff>0</xdr:rowOff>
    </xdr:from>
    <xdr:to>
      <xdr:col>2</xdr:col>
      <xdr:colOff>2800350</xdr:colOff>
      <xdr:row>50</xdr:row>
      <xdr:rowOff>133350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85725</xdr:rowOff>
    </xdr:from>
    <xdr:to>
      <xdr:col>2</xdr:col>
      <xdr:colOff>0</xdr:colOff>
      <xdr:row>7</xdr:row>
      <xdr:rowOff>333375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905375" y="1457325"/>
          <a:ext cx="0" cy="1815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0</xdr:colOff>
      <xdr:row>94</xdr:row>
      <xdr:rowOff>104775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819650" y="165306375"/>
          <a:ext cx="0" cy="3590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0</xdr:colOff>
      <xdr:row>71</xdr:row>
      <xdr:rowOff>85725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4819650" y="1653063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0</xdr:colOff>
      <xdr:row>71</xdr:row>
      <xdr:rowOff>85725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4819650" y="1653063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52"/>
  <sheetViews>
    <sheetView tabSelected="1" topLeftCell="A45" workbookViewId="0">
      <selection activeCell="F46" sqref="F46"/>
    </sheetView>
  </sheetViews>
  <sheetFormatPr defaultRowHeight="12"/>
  <cols>
    <col min="1" max="1" width="4.5703125" style="1" bestFit="1" customWidth="1"/>
    <col min="2" max="2" width="23.42578125" style="2" customWidth="1"/>
    <col min="3" max="3" width="64.7109375" style="2" customWidth="1"/>
    <col min="4" max="4" width="6.28515625" style="1" customWidth="1"/>
    <col min="5" max="5" width="10.140625" style="3" customWidth="1"/>
    <col min="6" max="6" width="10.140625" style="38" customWidth="1"/>
    <col min="7" max="7" width="13.140625" style="3" customWidth="1"/>
    <col min="8" max="8" width="27.140625" style="1" customWidth="1"/>
    <col min="9" max="9" width="9.140625" style="16"/>
    <col min="10" max="16384" width="9.140625" style="2"/>
  </cols>
  <sheetData>
    <row r="2" spans="1:9">
      <c r="F2" s="41"/>
      <c r="G2" s="41"/>
    </row>
    <row r="4" spans="1:9" s="4" customFormat="1" ht="72" customHeight="1">
      <c r="A4" s="32" t="s">
        <v>1</v>
      </c>
      <c r="B4" s="31" t="s">
        <v>122</v>
      </c>
      <c r="C4" s="31" t="s">
        <v>2</v>
      </c>
      <c r="D4" s="32" t="s">
        <v>131</v>
      </c>
      <c r="E4" s="43" t="s">
        <v>102</v>
      </c>
      <c r="F4" s="43" t="s">
        <v>3</v>
      </c>
      <c r="G4" s="35" t="s">
        <v>4</v>
      </c>
      <c r="H4" s="35" t="s">
        <v>5</v>
      </c>
      <c r="I4" s="17"/>
    </row>
    <row r="5" spans="1:9" s="4" customFormat="1" ht="12.75">
      <c r="A5" s="11">
        <v>1</v>
      </c>
      <c r="B5" s="12">
        <v>2</v>
      </c>
      <c r="C5" s="12">
        <v>3</v>
      </c>
      <c r="D5" s="11">
        <v>4</v>
      </c>
      <c r="E5" s="12">
        <v>5</v>
      </c>
      <c r="F5" s="37">
        <v>6</v>
      </c>
      <c r="G5" s="12">
        <v>7</v>
      </c>
      <c r="H5" s="12">
        <v>8</v>
      </c>
      <c r="I5" s="17"/>
    </row>
    <row r="6" spans="1:9" s="27" customFormat="1" ht="96.75" customHeight="1">
      <c r="A6" s="24">
        <v>1</v>
      </c>
      <c r="B6" s="28" t="s">
        <v>38</v>
      </c>
      <c r="C6" s="28" t="s">
        <v>104</v>
      </c>
      <c r="D6" s="28" t="s">
        <v>39</v>
      </c>
      <c r="E6" s="40">
        <v>2650</v>
      </c>
      <c r="F6" s="40">
        <v>750</v>
      </c>
      <c r="G6" s="40">
        <f t="shared" ref="G6:G36" si="0">E6*F6</f>
        <v>1987500</v>
      </c>
      <c r="H6" s="28" t="s">
        <v>103</v>
      </c>
      <c r="I6" s="26"/>
    </row>
    <row r="7" spans="1:9" s="27" customFormat="1" ht="80.25" customHeight="1">
      <c r="A7" s="24">
        <f>1+A6</f>
        <v>2</v>
      </c>
      <c r="B7" s="28" t="s">
        <v>38</v>
      </c>
      <c r="C7" s="28" t="s">
        <v>105</v>
      </c>
      <c r="D7" s="28" t="s">
        <v>39</v>
      </c>
      <c r="E7" s="40">
        <v>200</v>
      </c>
      <c r="F7" s="40">
        <v>1300</v>
      </c>
      <c r="G7" s="40">
        <f t="shared" si="0"/>
        <v>260000</v>
      </c>
      <c r="H7" s="28" t="s">
        <v>103</v>
      </c>
      <c r="I7" s="26"/>
    </row>
    <row r="8" spans="1:9" s="5" customFormat="1" ht="95.25" customHeight="1">
      <c r="A8" s="24">
        <f>1+A7</f>
        <v>3</v>
      </c>
      <c r="B8" s="13" t="s">
        <v>106</v>
      </c>
      <c r="C8" s="13" t="s">
        <v>108</v>
      </c>
      <c r="D8" s="13" t="s">
        <v>39</v>
      </c>
      <c r="E8" s="14">
        <v>150000</v>
      </c>
      <c r="F8" s="25">
        <v>10</v>
      </c>
      <c r="G8" s="40">
        <f t="shared" si="0"/>
        <v>1500000</v>
      </c>
      <c r="H8" s="13" t="s">
        <v>103</v>
      </c>
      <c r="I8" s="18"/>
    </row>
    <row r="9" spans="1:9" s="5" customFormat="1" ht="99" customHeight="1">
      <c r="A9" s="13">
        <f t="shared" ref="A9:A46" si="1">1+A8</f>
        <v>4</v>
      </c>
      <c r="B9" s="13" t="s">
        <v>107</v>
      </c>
      <c r="C9" s="13" t="s">
        <v>108</v>
      </c>
      <c r="D9" s="13" t="s">
        <v>39</v>
      </c>
      <c r="E9" s="14">
        <v>2500</v>
      </c>
      <c r="F9" s="25">
        <v>14</v>
      </c>
      <c r="G9" s="14">
        <f t="shared" si="0"/>
        <v>35000</v>
      </c>
      <c r="H9" s="13" t="s">
        <v>103</v>
      </c>
      <c r="I9" s="18"/>
    </row>
    <row r="10" spans="1:9" s="5" customFormat="1" ht="91.5" customHeight="1">
      <c r="A10" s="13">
        <f t="shared" si="1"/>
        <v>5</v>
      </c>
      <c r="B10" s="13" t="s">
        <v>40</v>
      </c>
      <c r="C10" s="13" t="s">
        <v>80</v>
      </c>
      <c r="D10" s="13" t="s">
        <v>67</v>
      </c>
      <c r="E10" s="14">
        <v>3</v>
      </c>
      <c r="F10" s="25">
        <v>4300</v>
      </c>
      <c r="G10" s="14">
        <f t="shared" si="0"/>
        <v>12900</v>
      </c>
      <c r="H10" s="13" t="s">
        <v>103</v>
      </c>
      <c r="I10" s="18"/>
    </row>
    <row r="11" spans="1:9" s="5" customFormat="1" ht="97.5" customHeight="1">
      <c r="A11" s="13">
        <f t="shared" si="1"/>
        <v>6</v>
      </c>
      <c r="B11" s="13" t="s">
        <v>41</v>
      </c>
      <c r="C11" s="13" t="s">
        <v>42</v>
      </c>
      <c r="D11" s="13" t="s">
        <v>68</v>
      </c>
      <c r="E11" s="14">
        <v>400</v>
      </c>
      <c r="F11" s="25">
        <v>39.5</v>
      </c>
      <c r="G11" s="14">
        <f t="shared" si="0"/>
        <v>15800</v>
      </c>
      <c r="H11" s="13" t="s">
        <v>103</v>
      </c>
      <c r="I11" s="18"/>
    </row>
    <row r="12" spans="1:9" s="5" customFormat="1" ht="90.75" customHeight="1">
      <c r="A12" s="13">
        <f t="shared" si="1"/>
        <v>7</v>
      </c>
      <c r="B12" s="13" t="s">
        <v>43</v>
      </c>
      <c r="C12" s="13" t="s">
        <v>81</v>
      </c>
      <c r="D12" s="13" t="s">
        <v>39</v>
      </c>
      <c r="E12" s="14">
        <v>1000</v>
      </c>
      <c r="F12" s="25">
        <v>24</v>
      </c>
      <c r="G12" s="14">
        <f t="shared" si="0"/>
        <v>24000</v>
      </c>
      <c r="H12" s="13" t="s">
        <v>103</v>
      </c>
      <c r="I12" s="18"/>
    </row>
    <row r="13" spans="1:9" s="5" customFormat="1" ht="96.75" customHeight="1">
      <c r="A13" s="13">
        <f t="shared" si="1"/>
        <v>8</v>
      </c>
      <c r="B13" s="13" t="s">
        <v>44</v>
      </c>
      <c r="C13" s="13" t="s">
        <v>45</v>
      </c>
      <c r="D13" s="13" t="s">
        <v>39</v>
      </c>
      <c r="E13" s="14">
        <v>250</v>
      </c>
      <c r="F13" s="25">
        <v>700</v>
      </c>
      <c r="G13" s="14">
        <f t="shared" si="0"/>
        <v>175000</v>
      </c>
      <c r="H13" s="13" t="s">
        <v>103</v>
      </c>
      <c r="I13" s="18"/>
    </row>
    <row r="14" spans="1:9" s="5" customFormat="1" ht="96" customHeight="1">
      <c r="A14" s="13">
        <f t="shared" si="1"/>
        <v>9</v>
      </c>
      <c r="B14" s="13" t="s">
        <v>109</v>
      </c>
      <c r="C14" s="13" t="s">
        <v>109</v>
      </c>
      <c r="D14" s="13" t="s">
        <v>39</v>
      </c>
      <c r="E14" s="14">
        <v>20</v>
      </c>
      <c r="F14" s="25">
        <v>1500</v>
      </c>
      <c r="G14" s="14">
        <f t="shared" si="0"/>
        <v>30000</v>
      </c>
      <c r="H14" s="13" t="s">
        <v>103</v>
      </c>
      <c r="I14" s="18"/>
    </row>
    <row r="15" spans="1:9" s="5" customFormat="1" ht="94.5" customHeight="1">
      <c r="A15" s="13">
        <f t="shared" si="1"/>
        <v>10</v>
      </c>
      <c r="B15" s="13" t="s">
        <v>46</v>
      </c>
      <c r="C15" s="13" t="s">
        <v>77</v>
      </c>
      <c r="D15" s="13" t="s">
        <v>69</v>
      </c>
      <c r="E15" s="14">
        <v>500</v>
      </c>
      <c r="F15" s="25">
        <v>280</v>
      </c>
      <c r="G15" s="14">
        <f t="shared" si="0"/>
        <v>140000</v>
      </c>
      <c r="H15" s="13" t="s">
        <v>103</v>
      </c>
      <c r="I15" s="18"/>
    </row>
    <row r="16" spans="1:9" s="5" customFormat="1" ht="99" customHeight="1">
      <c r="A16" s="13">
        <f t="shared" si="1"/>
        <v>11</v>
      </c>
      <c r="B16" s="13" t="s">
        <v>110</v>
      </c>
      <c r="C16" s="13" t="s">
        <v>78</v>
      </c>
      <c r="D16" s="13" t="s">
        <v>39</v>
      </c>
      <c r="E16" s="14">
        <v>50</v>
      </c>
      <c r="F16" s="25">
        <v>210</v>
      </c>
      <c r="G16" s="14">
        <f t="shared" si="0"/>
        <v>10500</v>
      </c>
      <c r="H16" s="13" t="s">
        <v>103</v>
      </c>
      <c r="I16" s="18"/>
    </row>
    <row r="17" spans="1:9" s="5" customFormat="1" ht="118.5" customHeight="1">
      <c r="A17" s="13">
        <f t="shared" si="1"/>
        <v>12</v>
      </c>
      <c r="B17" s="13" t="s">
        <v>48</v>
      </c>
      <c r="C17" s="13" t="s">
        <v>82</v>
      </c>
      <c r="D17" s="13" t="s">
        <v>39</v>
      </c>
      <c r="E17" s="14">
        <v>100</v>
      </c>
      <c r="F17" s="25">
        <v>720</v>
      </c>
      <c r="G17" s="14">
        <f t="shared" si="0"/>
        <v>72000</v>
      </c>
      <c r="H17" s="13" t="s">
        <v>103</v>
      </c>
      <c r="I17" s="18"/>
    </row>
    <row r="18" spans="1:9" s="5" customFormat="1" ht="97.5" customHeight="1">
      <c r="A18" s="13">
        <f t="shared" si="1"/>
        <v>13</v>
      </c>
      <c r="B18" s="13" t="s">
        <v>49</v>
      </c>
      <c r="C18" s="13" t="s">
        <v>83</v>
      </c>
      <c r="D18" s="13" t="s">
        <v>69</v>
      </c>
      <c r="E18" s="14">
        <v>25000</v>
      </c>
      <c r="F18" s="25">
        <v>5.25</v>
      </c>
      <c r="G18" s="14">
        <f t="shared" si="0"/>
        <v>131250</v>
      </c>
      <c r="H18" s="13" t="s">
        <v>103</v>
      </c>
      <c r="I18" s="18"/>
    </row>
    <row r="19" spans="1:9" s="5" customFormat="1" ht="96.75" customHeight="1">
      <c r="A19" s="13">
        <f t="shared" si="1"/>
        <v>14</v>
      </c>
      <c r="B19" s="13" t="s">
        <v>50</v>
      </c>
      <c r="C19" s="13" t="s">
        <v>51</v>
      </c>
      <c r="D19" s="13" t="s">
        <v>67</v>
      </c>
      <c r="E19" s="14">
        <v>1</v>
      </c>
      <c r="F19" s="25">
        <v>2900</v>
      </c>
      <c r="G19" s="14">
        <f t="shared" si="0"/>
        <v>2900</v>
      </c>
      <c r="H19" s="13" t="s">
        <v>103</v>
      </c>
      <c r="I19" s="18"/>
    </row>
    <row r="20" spans="1:9" s="5" customFormat="1" ht="99" customHeight="1">
      <c r="A20" s="13">
        <f t="shared" si="1"/>
        <v>15</v>
      </c>
      <c r="B20" s="15" t="s">
        <v>52</v>
      </c>
      <c r="C20" s="15" t="s">
        <v>52</v>
      </c>
      <c r="D20" s="13" t="s">
        <v>67</v>
      </c>
      <c r="E20" s="14">
        <v>1</v>
      </c>
      <c r="F20" s="25">
        <v>5900</v>
      </c>
      <c r="G20" s="14">
        <f t="shared" si="0"/>
        <v>5900</v>
      </c>
      <c r="H20" s="13" t="s">
        <v>103</v>
      </c>
      <c r="I20" s="18"/>
    </row>
    <row r="21" spans="1:9" s="5" customFormat="1" ht="95.25" customHeight="1">
      <c r="A21" s="13">
        <f t="shared" si="1"/>
        <v>16</v>
      </c>
      <c r="B21" s="15" t="s">
        <v>53</v>
      </c>
      <c r="C21" s="15" t="s">
        <v>92</v>
      </c>
      <c r="D21" s="13" t="s">
        <v>70</v>
      </c>
      <c r="E21" s="14">
        <v>200</v>
      </c>
      <c r="F21" s="25">
        <v>300</v>
      </c>
      <c r="G21" s="14">
        <f t="shared" si="0"/>
        <v>60000</v>
      </c>
      <c r="H21" s="13" t="s">
        <v>103</v>
      </c>
      <c r="I21" s="18"/>
    </row>
    <row r="22" spans="1:9" s="5" customFormat="1" ht="99" customHeight="1">
      <c r="A22" s="13">
        <f t="shared" si="1"/>
        <v>17</v>
      </c>
      <c r="B22" s="15" t="s">
        <v>54</v>
      </c>
      <c r="C22" s="15" t="s">
        <v>87</v>
      </c>
      <c r="D22" s="13" t="s">
        <v>71</v>
      </c>
      <c r="E22" s="14">
        <v>1</v>
      </c>
      <c r="F22" s="25">
        <v>3605.3</v>
      </c>
      <c r="G22" s="14">
        <f t="shared" si="0"/>
        <v>3605.3</v>
      </c>
      <c r="H22" s="13" t="s">
        <v>103</v>
      </c>
      <c r="I22" s="18"/>
    </row>
    <row r="23" spans="1:9" s="5" customFormat="1" ht="95.25" customHeight="1">
      <c r="A23" s="13">
        <f t="shared" si="1"/>
        <v>18</v>
      </c>
      <c r="B23" s="15" t="s">
        <v>55</v>
      </c>
      <c r="C23" s="15" t="s">
        <v>86</v>
      </c>
      <c r="D23" s="13" t="s">
        <v>72</v>
      </c>
      <c r="E23" s="14">
        <v>3</v>
      </c>
      <c r="F23" s="25">
        <v>15300</v>
      </c>
      <c r="G23" s="14">
        <f t="shared" si="0"/>
        <v>45900</v>
      </c>
      <c r="H23" s="13" t="s">
        <v>103</v>
      </c>
      <c r="I23" s="18"/>
    </row>
    <row r="24" spans="1:9" s="5" customFormat="1" ht="98.25" customHeight="1">
      <c r="A24" s="13">
        <f t="shared" si="1"/>
        <v>19</v>
      </c>
      <c r="B24" s="15" t="s">
        <v>56</v>
      </c>
      <c r="C24" s="15" t="s">
        <v>63</v>
      </c>
      <c r="D24" s="13" t="s">
        <v>73</v>
      </c>
      <c r="E24" s="14">
        <v>1000</v>
      </c>
      <c r="F24" s="25">
        <v>74</v>
      </c>
      <c r="G24" s="14">
        <f t="shared" si="0"/>
        <v>74000</v>
      </c>
      <c r="H24" s="13" t="s">
        <v>103</v>
      </c>
      <c r="I24" s="18"/>
    </row>
    <row r="25" spans="1:9" s="5" customFormat="1" ht="93.75" customHeight="1">
      <c r="A25" s="13">
        <f t="shared" si="1"/>
        <v>20</v>
      </c>
      <c r="B25" s="15" t="s">
        <v>57</v>
      </c>
      <c r="C25" s="15" t="s">
        <v>84</v>
      </c>
      <c r="D25" s="13" t="s">
        <v>39</v>
      </c>
      <c r="E25" s="14">
        <v>5</v>
      </c>
      <c r="F25" s="25">
        <v>18000</v>
      </c>
      <c r="G25" s="14">
        <f t="shared" si="0"/>
        <v>90000</v>
      </c>
      <c r="H25" s="13" t="s">
        <v>103</v>
      </c>
      <c r="I25" s="18"/>
    </row>
    <row r="26" spans="1:9" s="5" customFormat="1" ht="93" customHeight="1">
      <c r="A26" s="13">
        <f t="shared" si="1"/>
        <v>21</v>
      </c>
      <c r="B26" s="15" t="s">
        <v>58</v>
      </c>
      <c r="C26" s="15" t="s">
        <v>97</v>
      </c>
      <c r="D26" s="13" t="s">
        <v>72</v>
      </c>
      <c r="E26" s="14">
        <v>2</v>
      </c>
      <c r="F26" s="25">
        <v>38.81</v>
      </c>
      <c r="G26" s="14">
        <f t="shared" si="0"/>
        <v>77.62</v>
      </c>
      <c r="H26" s="13" t="s">
        <v>103</v>
      </c>
      <c r="I26" s="18"/>
    </row>
    <row r="27" spans="1:9" s="5" customFormat="1" ht="96" customHeight="1">
      <c r="A27" s="13">
        <f t="shared" si="1"/>
        <v>22</v>
      </c>
      <c r="B27" s="15" t="s">
        <v>91</v>
      </c>
      <c r="C27" s="15" t="s">
        <v>95</v>
      </c>
      <c r="D27" s="13" t="s">
        <v>39</v>
      </c>
      <c r="E27" s="14">
        <v>300</v>
      </c>
      <c r="F27" s="25">
        <v>1100</v>
      </c>
      <c r="G27" s="14">
        <f t="shared" si="0"/>
        <v>330000</v>
      </c>
      <c r="H27" s="13" t="s">
        <v>103</v>
      </c>
      <c r="I27" s="18"/>
    </row>
    <row r="28" spans="1:9" s="5" customFormat="1" ht="96.75" customHeight="1">
      <c r="A28" s="13">
        <f t="shared" si="1"/>
        <v>23</v>
      </c>
      <c r="B28" s="15" t="s">
        <v>88</v>
      </c>
      <c r="C28" s="15" t="s">
        <v>64</v>
      </c>
      <c r="D28" s="13" t="s">
        <v>72</v>
      </c>
      <c r="E28" s="14">
        <v>2</v>
      </c>
      <c r="F28" s="25">
        <v>1500</v>
      </c>
      <c r="G28" s="14">
        <f t="shared" si="0"/>
        <v>3000</v>
      </c>
      <c r="H28" s="13" t="s">
        <v>103</v>
      </c>
      <c r="I28" s="18"/>
    </row>
    <row r="29" spans="1:9" s="5" customFormat="1" ht="96.75" customHeight="1">
      <c r="A29" s="13">
        <f t="shared" si="1"/>
        <v>24</v>
      </c>
      <c r="B29" s="15" t="s">
        <v>111</v>
      </c>
      <c r="C29" s="15" t="s">
        <v>94</v>
      </c>
      <c r="D29" s="13" t="s">
        <v>69</v>
      </c>
      <c r="E29" s="14">
        <v>1</v>
      </c>
      <c r="F29" s="25">
        <v>77800</v>
      </c>
      <c r="G29" s="14">
        <f t="shared" si="0"/>
        <v>77800</v>
      </c>
      <c r="H29" s="13" t="s">
        <v>103</v>
      </c>
      <c r="I29" s="18"/>
    </row>
    <row r="30" spans="1:9" s="5" customFormat="1" ht="97.5" customHeight="1">
      <c r="A30" s="13">
        <f t="shared" si="1"/>
        <v>25</v>
      </c>
      <c r="B30" s="15" t="s">
        <v>90</v>
      </c>
      <c r="C30" s="20" t="s">
        <v>98</v>
      </c>
      <c r="D30" s="13" t="s">
        <v>39</v>
      </c>
      <c r="E30" s="14">
        <v>5</v>
      </c>
      <c r="F30" s="25">
        <v>4500</v>
      </c>
      <c r="G30" s="14">
        <f t="shared" si="0"/>
        <v>22500</v>
      </c>
      <c r="H30" s="13" t="s">
        <v>103</v>
      </c>
      <c r="I30" s="18"/>
    </row>
    <row r="31" spans="1:9" s="5" customFormat="1" ht="100.5" customHeight="1">
      <c r="A31" s="13">
        <f t="shared" si="1"/>
        <v>26</v>
      </c>
      <c r="B31" s="15" t="s">
        <v>85</v>
      </c>
      <c r="C31" s="15" t="s">
        <v>89</v>
      </c>
      <c r="D31" s="13" t="s">
        <v>39</v>
      </c>
      <c r="E31" s="14">
        <v>400</v>
      </c>
      <c r="F31" s="25">
        <v>200</v>
      </c>
      <c r="G31" s="14">
        <f t="shared" si="0"/>
        <v>80000</v>
      </c>
      <c r="H31" s="13" t="s">
        <v>103</v>
      </c>
      <c r="I31" s="18"/>
    </row>
    <row r="32" spans="1:9" s="5" customFormat="1" ht="96" customHeight="1">
      <c r="A32" s="13">
        <f t="shared" si="1"/>
        <v>27</v>
      </c>
      <c r="B32" s="15" t="s">
        <v>112</v>
      </c>
      <c r="C32" s="15" t="s">
        <v>112</v>
      </c>
      <c r="D32" s="13" t="s">
        <v>39</v>
      </c>
      <c r="E32" s="14">
        <v>1</v>
      </c>
      <c r="F32" s="25">
        <v>3800</v>
      </c>
      <c r="G32" s="14">
        <f t="shared" si="0"/>
        <v>3800</v>
      </c>
      <c r="H32" s="13" t="s">
        <v>103</v>
      </c>
      <c r="I32" s="18"/>
    </row>
    <row r="33" spans="1:9" s="5" customFormat="1" ht="97.5" customHeight="1">
      <c r="A33" s="13">
        <f t="shared" si="1"/>
        <v>28</v>
      </c>
      <c r="B33" s="15" t="s">
        <v>113</v>
      </c>
      <c r="C33" s="15" t="s">
        <v>114</v>
      </c>
      <c r="D33" s="13" t="s">
        <v>67</v>
      </c>
      <c r="E33" s="14">
        <v>100</v>
      </c>
      <c r="F33" s="25">
        <v>780</v>
      </c>
      <c r="G33" s="14">
        <f t="shared" si="0"/>
        <v>78000</v>
      </c>
      <c r="H33" s="13" t="s">
        <v>103</v>
      </c>
      <c r="I33" s="18"/>
    </row>
    <row r="34" spans="1:9" s="5" customFormat="1" ht="99" customHeight="1">
      <c r="A34" s="13">
        <f t="shared" si="1"/>
        <v>29</v>
      </c>
      <c r="B34" s="15" t="s">
        <v>61</v>
      </c>
      <c r="C34" s="15" t="s">
        <v>65</v>
      </c>
      <c r="D34" s="13" t="s">
        <v>39</v>
      </c>
      <c r="E34" s="14">
        <v>50</v>
      </c>
      <c r="F34" s="25">
        <v>4800</v>
      </c>
      <c r="G34" s="14">
        <f t="shared" si="0"/>
        <v>240000</v>
      </c>
      <c r="H34" s="13" t="s">
        <v>103</v>
      </c>
      <c r="I34" s="18"/>
    </row>
    <row r="35" spans="1:9" s="5" customFormat="1" ht="96.75" customHeight="1">
      <c r="A35" s="13">
        <f t="shared" si="1"/>
        <v>30</v>
      </c>
      <c r="B35" s="15" t="s">
        <v>115</v>
      </c>
      <c r="C35" s="15" t="s">
        <v>117</v>
      </c>
      <c r="D35" s="13" t="s">
        <v>116</v>
      </c>
      <c r="E35" s="14">
        <v>20</v>
      </c>
      <c r="F35" s="25">
        <v>11500</v>
      </c>
      <c r="G35" s="14">
        <f t="shared" si="0"/>
        <v>230000</v>
      </c>
      <c r="H35" s="13" t="s">
        <v>103</v>
      </c>
      <c r="I35" s="18"/>
    </row>
    <row r="36" spans="1:9" s="27" customFormat="1" ht="98.25" customHeight="1">
      <c r="A36" s="24">
        <f t="shared" si="1"/>
        <v>31</v>
      </c>
      <c r="B36" s="28" t="s">
        <v>74</v>
      </c>
      <c r="C36" s="28" t="s">
        <v>75</v>
      </c>
      <c r="D36" s="24" t="s">
        <v>39</v>
      </c>
      <c r="E36" s="25">
        <v>110000</v>
      </c>
      <c r="F36" s="25">
        <v>32</v>
      </c>
      <c r="G36" s="25">
        <f t="shared" si="0"/>
        <v>3520000</v>
      </c>
      <c r="H36" s="13" t="s">
        <v>103</v>
      </c>
      <c r="I36" s="26"/>
    </row>
    <row r="37" spans="1:9" s="27" customFormat="1" ht="93.75" customHeight="1">
      <c r="A37" s="24">
        <f t="shared" si="1"/>
        <v>32</v>
      </c>
      <c r="B37" s="28" t="s">
        <v>118</v>
      </c>
      <c r="C37" s="28" t="s">
        <v>119</v>
      </c>
      <c r="D37" s="24" t="s">
        <v>39</v>
      </c>
      <c r="E37" s="25">
        <v>300984</v>
      </c>
      <c r="F37" s="25">
        <v>16</v>
      </c>
      <c r="G37" s="25">
        <f t="shared" ref="G37:G46" si="2">E37*F37</f>
        <v>4815744</v>
      </c>
      <c r="H37" s="13" t="s">
        <v>103</v>
      </c>
      <c r="I37" s="26"/>
    </row>
    <row r="38" spans="1:9" s="27" customFormat="1" ht="100.5" customHeight="1">
      <c r="A38" s="24">
        <f t="shared" si="1"/>
        <v>33</v>
      </c>
      <c r="B38" s="28" t="s">
        <v>118</v>
      </c>
      <c r="C38" s="28" t="s">
        <v>120</v>
      </c>
      <c r="D38" s="24" t="s">
        <v>39</v>
      </c>
      <c r="E38" s="25">
        <v>74000</v>
      </c>
      <c r="F38" s="25">
        <v>23</v>
      </c>
      <c r="G38" s="25">
        <f t="shared" si="2"/>
        <v>1702000</v>
      </c>
      <c r="H38" s="13" t="s">
        <v>103</v>
      </c>
      <c r="I38" s="26"/>
    </row>
    <row r="39" spans="1:9" s="27" customFormat="1" ht="94.5" customHeight="1">
      <c r="A39" s="24">
        <f t="shared" si="1"/>
        <v>34</v>
      </c>
      <c r="B39" s="28" t="s">
        <v>118</v>
      </c>
      <c r="C39" s="28" t="s">
        <v>121</v>
      </c>
      <c r="D39" s="24" t="s">
        <v>39</v>
      </c>
      <c r="E39" s="25">
        <v>10000</v>
      </c>
      <c r="F39" s="25">
        <v>33</v>
      </c>
      <c r="G39" s="25">
        <f t="shared" si="2"/>
        <v>330000</v>
      </c>
      <c r="H39" s="13" t="s">
        <v>103</v>
      </c>
      <c r="I39" s="26"/>
    </row>
    <row r="40" spans="1:9" s="27" customFormat="1" ht="345" customHeight="1">
      <c r="A40" s="24">
        <f t="shared" si="1"/>
        <v>35</v>
      </c>
      <c r="B40" s="28" t="s">
        <v>123</v>
      </c>
      <c r="C40" s="28" t="s">
        <v>124</v>
      </c>
      <c r="D40" s="24" t="s">
        <v>71</v>
      </c>
      <c r="E40" s="25">
        <v>41</v>
      </c>
      <c r="F40" s="25">
        <v>5000</v>
      </c>
      <c r="G40" s="25">
        <f t="shared" si="2"/>
        <v>205000</v>
      </c>
      <c r="H40" s="13" t="s">
        <v>103</v>
      </c>
      <c r="I40" s="26"/>
    </row>
    <row r="41" spans="1:9" s="27" customFormat="1" ht="376.5" customHeight="1">
      <c r="A41" s="24">
        <f t="shared" si="1"/>
        <v>36</v>
      </c>
      <c r="B41" s="28" t="s">
        <v>123</v>
      </c>
      <c r="C41" s="28" t="s">
        <v>125</v>
      </c>
      <c r="D41" s="24" t="s">
        <v>71</v>
      </c>
      <c r="E41" s="25">
        <v>40</v>
      </c>
      <c r="F41" s="25">
        <v>5100</v>
      </c>
      <c r="G41" s="25">
        <f t="shared" si="2"/>
        <v>204000</v>
      </c>
      <c r="H41" s="13" t="s">
        <v>103</v>
      </c>
      <c r="I41" s="26"/>
    </row>
    <row r="42" spans="1:9" s="27" customFormat="1" ht="283.5" customHeight="1">
      <c r="A42" s="24">
        <f t="shared" si="1"/>
        <v>37</v>
      </c>
      <c r="B42" s="28" t="s">
        <v>123</v>
      </c>
      <c r="C42" s="28" t="s">
        <v>126</v>
      </c>
      <c r="D42" s="24" t="s">
        <v>71</v>
      </c>
      <c r="E42" s="25">
        <v>24</v>
      </c>
      <c r="F42" s="25">
        <v>7200</v>
      </c>
      <c r="G42" s="25">
        <f t="shared" si="2"/>
        <v>172800</v>
      </c>
      <c r="H42" s="13" t="s">
        <v>103</v>
      </c>
      <c r="I42" s="26"/>
    </row>
    <row r="43" spans="1:9" s="27" customFormat="1" ht="316.5" customHeight="1">
      <c r="A43" s="24">
        <f t="shared" si="1"/>
        <v>38</v>
      </c>
      <c r="B43" s="28" t="s">
        <v>123</v>
      </c>
      <c r="C43" s="28" t="s">
        <v>129</v>
      </c>
      <c r="D43" s="24" t="s">
        <v>72</v>
      </c>
      <c r="E43" s="25">
        <v>40</v>
      </c>
      <c r="F43" s="25">
        <v>5300</v>
      </c>
      <c r="G43" s="25">
        <f t="shared" si="2"/>
        <v>212000</v>
      </c>
      <c r="H43" s="13" t="s">
        <v>103</v>
      </c>
      <c r="I43" s="26"/>
    </row>
    <row r="44" spans="1:9" s="27" customFormat="1" ht="210" customHeight="1">
      <c r="A44" s="24">
        <f t="shared" si="1"/>
        <v>39</v>
      </c>
      <c r="B44" s="28" t="s">
        <v>123</v>
      </c>
      <c r="C44" s="28" t="s">
        <v>127</v>
      </c>
      <c r="D44" s="24" t="s">
        <v>71</v>
      </c>
      <c r="E44" s="25">
        <v>54</v>
      </c>
      <c r="F44" s="25">
        <v>4700</v>
      </c>
      <c r="G44" s="25">
        <f t="shared" si="2"/>
        <v>253800</v>
      </c>
      <c r="H44" s="13" t="s">
        <v>103</v>
      </c>
      <c r="I44" s="26"/>
    </row>
    <row r="45" spans="1:9" s="27" customFormat="1" ht="192.75" customHeight="1">
      <c r="A45" s="24">
        <f t="shared" si="1"/>
        <v>40</v>
      </c>
      <c r="B45" s="28" t="s">
        <v>123</v>
      </c>
      <c r="C45" s="28" t="s">
        <v>130</v>
      </c>
      <c r="D45" s="24" t="s">
        <v>72</v>
      </c>
      <c r="E45" s="25">
        <v>135</v>
      </c>
      <c r="F45" s="25">
        <v>760</v>
      </c>
      <c r="G45" s="25">
        <f t="shared" si="2"/>
        <v>102600</v>
      </c>
      <c r="H45" s="13" t="s">
        <v>103</v>
      </c>
      <c r="I45" s="26"/>
    </row>
    <row r="46" spans="1:9" s="27" customFormat="1" ht="288.75" customHeight="1">
      <c r="A46" s="24">
        <f t="shared" si="1"/>
        <v>41</v>
      </c>
      <c r="B46" s="28" t="s">
        <v>123</v>
      </c>
      <c r="C46" s="28" t="s">
        <v>128</v>
      </c>
      <c r="D46" s="24" t="s">
        <v>71</v>
      </c>
      <c r="E46" s="25">
        <v>50</v>
      </c>
      <c r="F46" s="25">
        <v>3900</v>
      </c>
      <c r="G46" s="25">
        <f t="shared" si="2"/>
        <v>195000</v>
      </c>
      <c r="H46" s="13" t="s">
        <v>103</v>
      </c>
      <c r="I46" s="26"/>
    </row>
    <row r="49" spans="1:9">
      <c r="G49" s="6"/>
    </row>
    <row r="51" spans="1:9" s="8" customFormat="1" ht="15.75">
      <c r="A51" s="42"/>
      <c r="B51" s="42"/>
      <c r="C51" s="42"/>
      <c r="D51" s="7"/>
      <c r="E51" s="10"/>
      <c r="F51" s="39"/>
      <c r="H51" s="9"/>
      <c r="I51" s="19"/>
    </row>
    <row r="52" spans="1:9">
      <c r="C52" s="23"/>
    </row>
  </sheetData>
  <mergeCells count="2">
    <mergeCell ref="F2:G2"/>
    <mergeCell ref="A51:C51"/>
  </mergeCells>
  <pageMargins left="0.2" right="0.19" top="0.47" bottom="0.49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G71"/>
  <sheetViews>
    <sheetView topLeftCell="A35" workbookViewId="0">
      <selection activeCell="A4" sqref="A4:F65"/>
    </sheetView>
  </sheetViews>
  <sheetFormatPr defaultRowHeight="12"/>
  <cols>
    <col min="1" max="1" width="4.5703125" style="1" bestFit="1" customWidth="1"/>
    <col min="2" max="2" width="27.7109375" style="2" customWidth="1"/>
    <col min="3" max="3" width="9.140625" style="1"/>
    <col min="4" max="4" width="11" style="29" hidden="1" customWidth="1"/>
    <col min="5" max="5" width="10.42578125" style="21" customWidth="1"/>
    <col min="6" max="6" width="13.140625" style="29" customWidth="1"/>
    <col min="7" max="7" width="9.140625" style="16"/>
    <col min="8" max="9" width="9.140625" style="2"/>
    <col min="10" max="10" width="8.85546875" style="2" customWidth="1"/>
    <col min="11" max="16384" width="9.140625" style="2"/>
  </cols>
  <sheetData>
    <row r="2" spans="1:7">
      <c r="E2" s="41" t="s">
        <v>0</v>
      </c>
      <c r="F2" s="41"/>
    </row>
    <row r="4" spans="1:7" s="4" customFormat="1" ht="25.5">
      <c r="A4" s="32" t="s">
        <v>1</v>
      </c>
      <c r="B4" s="31" t="s">
        <v>99</v>
      </c>
      <c r="C4" s="32" t="s">
        <v>100</v>
      </c>
      <c r="D4" s="33" t="s">
        <v>3</v>
      </c>
      <c r="E4" s="34" t="s">
        <v>102</v>
      </c>
      <c r="F4" s="35" t="s">
        <v>101</v>
      </c>
      <c r="G4" s="17"/>
    </row>
    <row r="5" spans="1:7" s="4" customFormat="1" ht="12.75">
      <c r="A5" s="34">
        <v>1</v>
      </c>
      <c r="B5" s="36">
        <v>2</v>
      </c>
      <c r="C5" s="34">
        <v>3</v>
      </c>
      <c r="D5" s="36">
        <v>5</v>
      </c>
      <c r="E5" s="34">
        <v>4</v>
      </c>
      <c r="F5" s="36">
        <v>5</v>
      </c>
      <c r="G5" s="17"/>
    </row>
    <row r="6" spans="1:7" s="5" customFormat="1" ht="25.5">
      <c r="A6" s="13">
        <v>1</v>
      </c>
      <c r="B6" s="13" t="s">
        <v>7</v>
      </c>
      <c r="C6" s="13" t="s">
        <v>8</v>
      </c>
      <c r="D6" s="14">
        <v>19800</v>
      </c>
      <c r="E6" s="14">
        <v>444</v>
      </c>
      <c r="F6" s="14">
        <f t="shared" ref="F6:F37" si="0">D6*E6</f>
        <v>8791200</v>
      </c>
      <c r="G6" s="18"/>
    </row>
    <row r="7" spans="1:7" s="5" customFormat="1" ht="25.5">
      <c r="A7" s="13">
        <f>1+A6</f>
        <v>2</v>
      </c>
      <c r="B7" s="13" t="s">
        <v>9</v>
      </c>
      <c r="C7" s="13" t="s">
        <v>8</v>
      </c>
      <c r="D7" s="14">
        <v>33000</v>
      </c>
      <c r="E7" s="14">
        <v>399</v>
      </c>
      <c r="F7" s="14">
        <f t="shared" si="0"/>
        <v>13167000</v>
      </c>
      <c r="G7" s="18"/>
    </row>
    <row r="8" spans="1:7" s="5" customFormat="1" ht="38.25">
      <c r="A8" s="13">
        <f t="shared" ref="A8:A65" si="1">1+A7</f>
        <v>3</v>
      </c>
      <c r="B8" s="13" t="s">
        <v>10</v>
      </c>
      <c r="C8" s="13" t="s">
        <v>8</v>
      </c>
      <c r="D8" s="14">
        <v>13000</v>
      </c>
      <c r="E8" s="14">
        <v>17</v>
      </c>
      <c r="F8" s="14">
        <f t="shared" si="0"/>
        <v>221000</v>
      </c>
      <c r="G8" s="18"/>
    </row>
    <row r="9" spans="1:7" s="5" customFormat="1" ht="25.5">
      <c r="A9" s="13">
        <f t="shared" si="1"/>
        <v>4</v>
      </c>
      <c r="B9" s="13" t="s">
        <v>24</v>
      </c>
      <c r="C9" s="13" t="s">
        <v>8</v>
      </c>
      <c r="D9" s="14">
        <v>13000</v>
      </c>
      <c r="E9" s="14">
        <v>8</v>
      </c>
      <c r="F9" s="14">
        <f t="shared" si="0"/>
        <v>104000</v>
      </c>
      <c r="G9" s="18"/>
    </row>
    <row r="10" spans="1:7" s="5" customFormat="1" ht="25.5">
      <c r="A10" s="13">
        <f t="shared" si="1"/>
        <v>5</v>
      </c>
      <c r="B10" s="13" t="s">
        <v>12</v>
      </c>
      <c r="C10" s="13" t="s">
        <v>8</v>
      </c>
      <c r="D10" s="14">
        <v>15000</v>
      </c>
      <c r="E10" s="14">
        <v>22</v>
      </c>
      <c r="F10" s="14">
        <f t="shared" si="0"/>
        <v>330000</v>
      </c>
      <c r="G10" s="18"/>
    </row>
    <row r="11" spans="1:7" s="5" customFormat="1" ht="25.5">
      <c r="A11" s="13">
        <f t="shared" si="1"/>
        <v>6</v>
      </c>
      <c r="B11" s="13" t="s">
        <v>13</v>
      </c>
      <c r="C11" s="13" t="s">
        <v>8</v>
      </c>
      <c r="D11" s="14">
        <v>25700</v>
      </c>
      <c r="E11" s="14">
        <v>10</v>
      </c>
      <c r="F11" s="14">
        <f t="shared" si="0"/>
        <v>257000</v>
      </c>
      <c r="G11" s="18"/>
    </row>
    <row r="12" spans="1:7" s="5" customFormat="1" ht="25.5">
      <c r="A12" s="13">
        <f t="shared" si="1"/>
        <v>7</v>
      </c>
      <c r="B12" s="13" t="s">
        <v>14</v>
      </c>
      <c r="C12" s="13" t="s">
        <v>8</v>
      </c>
      <c r="D12" s="14">
        <v>23200</v>
      </c>
      <c r="E12" s="14">
        <v>10</v>
      </c>
      <c r="F12" s="14">
        <f t="shared" si="0"/>
        <v>232000</v>
      </c>
      <c r="G12" s="18"/>
    </row>
    <row r="13" spans="1:7" s="5" customFormat="1" ht="38.25">
      <c r="A13" s="13">
        <f t="shared" si="1"/>
        <v>8</v>
      </c>
      <c r="B13" s="13" t="s">
        <v>15</v>
      </c>
      <c r="C13" s="13" t="s">
        <v>8</v>
      </c>
      <c r="D13" s="14">
        <v>28600</v>
      </c>
      <c r="E13" s="14">
        <v>3</v>
      </c>
      <c r="F13" s="14">
        <f t="shared" si="0"/>
        <v>85800</v>
      </c>
      <c r="G13" s="18"/>
    </row>
    <row r="14" spans="1:7" s="5" customFormat="1" ht="38.25">
      <c r="A14" s="13">
        <f t="shared" si="1"/>
        <v>9</v>
      </c>
      <c r="B14" s="13" t="s">
        <v>16</v>
      </c>
      <c r="C14" s="13" t="s">
        <v>8</v>
      </c>
      <c r="D14" s="14">
        <v>28400</v>
      </c>
      <c r="E14" s="14">
        <v>3</v>
      </c>
      <c r="F14" s="14">
        <f t="shared" si="0"/>
        <v>85200</v>
      </c>
      <c r="G14" s="18"/>
    </row>
    <row r="15" spans="1:7" s="5" customFormat="1" ht="38.25">
      <c r="A15" s="13">
        <f t="shared" si="1"/>
        <v>10</v>
      </c>
      <c r="B15" s="13" t="s">
        <v>17</v>
      </c>
      <c r="C15" s="13" t="s">
        <v>8</v>
      </c>
      <c r="D15" s="14">
        <v>26000</v>
      </c>
      <c r="E15" s="14">
        <v>3</v>
      </c>
      <c r="F15" s="14">
        <f t="shared" si="0"/>
        <v>78000</v>
      </c>
      <c r="G15" s="18"/>
    </row>
    <row r="16" spans="1:7" s="5" customFormat="1" ht="12.75">
      <c r="A16" s="13">
        <f t="shared" si="1"/>
        <v>11</v>
      </c>
      <c r="B16" s="13" t="s">
        <v>18</v>
      </c>
      <c r="C16" s="13" t="s">
        <v>8</v>
      </c>
      <c r="D16" s="14">
        <v>28400</v>
      </c>
      <c r="E16" s="14">
        <v>3</v>
      </c>
      <c r="F16" s="14">
        <f t="shared" si="0"/>
        <v>85200</v>
      </c>
      <c r="G16" s="18"/>
    </row>
    <row r="17" spans="1:7" s="5" customFormat="1" ht="25.5">
      <c r="A17" s="13">
        <f t="shared" si="1"/>
        <v>12</v>
      </c>
      <c r="B17" s="13" t="s">
        <v>19</v>
      </c>
      <c r="C17" s="13" t="s">
        <v>8</v>
      </c>
      <c r="D17" s="14">
        <v>26000</v>
      </c>
      <c r="E17" s="14">
        <v>3</v>
      </c>
      <c r="F17" s="14">
        <f t="shared" si="0"/>
        <v>78000</v>
      </c>
      <c r="G17" s="18"/>
    </row>
    <row r="18" spans="1:7" s="5" customFormat="1" ht="12.75">
      <c r="A18" s="13">
        <f t="shared" si="1"/>
        <v>13</v>
      </c>
      <c r="B18" s="13" t="s">
        <v>20</v>
      </c>
      <c r="C18" s="13" t="s">
        <v>8</v>
      </c>
      <c r="D18" s="14">
        <v>28400</v>
      </c>
      <c r="E18" s="14">
        <v>3</v>
      </c>
      <c r="F18" s="14">
        <f t="shared" si="0"/>
        <v>85200</v>
      </c>
      <c r="G18" s="18"/>
    </row>
    <row r="19" spans="1:7" s="5" customFormat="1" ht="12.75">
      <c r="A19" s="13">
        <f t="shared" si="1"/>
        <v>14</v>
      </c>
      <c r="B19" s="13" t="s">
        <v>21</v>
      </c>
      <c r="C19" s="13" t="s">
        <v>8</v>
      </c>
      <c r="D19" s="14">
        <v>26000</v>
      </c>
      <c r="E19" s="14">
        <v>3</v>
      </c>
      <c r="F19" s="14">
        <f t="shared" si="0"/>
        <v>78000</v>
      </c>
      <c r="G19" s="18"/>
    </row>
    <row r="20" spans="1:7" s="5" customFormat="1" ht="25.5">
      <c r="A20" s="13">
        <f t="shared" si="1"/>
        <v>15</v>
      </c>
      <c r="B20" s="13" t="s">
        <v>22</v>
      </c>
      <c r="C20" s="13" t="s">
        <v>8</v>
      </c>
      <c r="D20" s="14">
        <v>32500</v>
      </c>
      <c r="E20" s="14">
        <v>3</v>
      </c>
      <c r="F20" s="14">
        <f t="shared" si="0"/>
        <v>97500</v>
      </c>
      <c r="G20" s="18"/>
    </row>
    <row r="21" spans="1:7" s="5" customFormat="1" ht="25.5">
      <c r="A21" s="13">
        <f t="shared" si="1"/>
        <v>16</v>
      </c>
      <c r="B21" s="13" t="s">
        <v>23</v>
      </c>
      <c r="C21" s="13" t="s">
        <v>8</v>
      </c>
      <c r="D21" s="14">
        <v>34100</v>
      </c>
      <c r="E21" s="14">
        <v>3</v>
      </c>
      <c r="F21" s="14">
        <f t="shared" si="0"/>
        <v>102300</v>
      </c>
      <c r="G21" s="18"/>
    </row>
    <row r="22" spans="1:7" s="5" customFormat="1" ht="38.25">
      <c r="A22" s="13">
        <f t="shared" si="1"/>
        <v>17</v>
      </c>
      <c r="B22" s="13" t="s">
        <v>11</v>
      </c>
      <c r="C22" s="13" t="s">
        <v>8</v>
      </c>
      <c r="D22" s="14">
        <v>18700</v>
      </c>
      <c r="E22" s="14">
        <v>4</v>
      </c>
      <c r="F22" s="14">
        <f t="shared" si="0"/>
        <v>74800</v>
      </c>
      <c r="G22" s="18"/>
    </row>
    <row r="23" spans="1:7" s="5" customFormat="1" ht="51">
      <c r="A23" s="13">
        <f t="shared" si="1"/>
        <v>18</v>
      </c>
      <c r="B23" s="13" t="s">
        <v>25</v>
      </c>
      <c r="C23" s="13" t="s">
        <v>8</v>
      </c>
      <c r="D23" s="14">
        <v>23000</v>
      </c>
      <c r="E23" s="14">
        <v>3</v>
      </c>
      <c r="F23" s="14">
        <f t="shared" si="0"/>
        <v>69000</v>
      </c>
      <c r="G23" s="18"/>
    </row>
    <row r="24" spans="1:7" s="5" customFormat="1" ht="38.25">
      <c r="A24" s="13">
        <f t="shared" si="1"/>
        <v>19</v>
      </c>
      <c r="B24" s="13" t="s">
        <v>26</v>
      </c>
      <c r="C24" s="13" t="s">
        <v>8</v>
      </c>
      <c r="D24" s="14">
        <v>235400</v>
      </c>
      <c r="E24" s="14">
        <v>1</v>
      </c>
      <c r="F24" s="14">
        <f t="shared" si="0"/>
        <v>235400</v>
      </c>
      <c r="G24" s="18"/>
    </row>
    <row r="25" spans="1:7" s="5" customFormat="1" ht="25.5">
      <c r="A25" s="13">
        <f t="shared" si="1"/>
        <v>20</v>
      </c>
      <c r="B25" s="13" t="s">
        <v>27</v>
      </c>
      <c r="C25" s="13" t="s">
        <v>8</v>
      </c>
      <c r="D25" s="14">
        <v>22800</v>
      </c>
      <c r="E25" s="14">
        <v>2</v>
      </c>
      <c r="F25" s="14">
        <f t="shared" si="0"/>
        <v>45600</v>
      </c>
      <c r="G25" s="18"/>
    </row>
    <row r="26" spans="1:7" s="5" customFormat="1" ht="25.5">
      <c r="A26" s="13">
        <f t="shared" si="1"/>
        <v>21</v>
      </c>
      <c r="B26" s="13" t="s">
        <v>28</v>
      </c>
      <c r="C26" s="13" t="s">
        <v>8</v>
      </c>
      <c r="D26" s="14">
        <v>23700</v>
      </c>
      <c r="E26" s="14">
        <v>2</v>
      </c>
      <c r="F26" s="14">
        <f t="shared" si="0"/>
        <v>47400</v>
      </c>
      <c r="G26" s="18"/>
    </row>
    <row r="27" spans="1:7" s="5" customFormat="1" ht="38.25">
      <c r="A27" s="13">
        <f t="shared" si="1"/>
        <v>22</v>
      </c>
      <c r="B27" s="13" t="s">
        <v>29</v>
      </c>
      <c r="C27" s="13" t="s">
        <v>8</v>
      </c>
      <c r="D27" s="14">
        <v>23200</v>
      </c>
      <c r="E27" s="14">
        <v>2</v>
      </c>
      <c r="F27" s="14">
        <f t="shared" si="0"/>
        <v>46400</v>
      </c>
      <c r="G27" s="18">
        <v>24396000</v>
      </c>
    </row>
    <row r="28" spans="1:7" s="5" customFormat="1" ht="38.25">
      <c r="A28" s="13">
        <f t="shared" si="1"/>
        <v>23</v>
      </c>
      <c r="B28" s="13" t="s">
        <v>30</v>
      </c>
      <c r="C28" s="13" t="s">
        <v>8</v>
      </c>
      <c r="D28" s="14">
        <v>135436</v>
      </c>
      <c r="E28" s="14">
        <v>3</v>
      </c>
      <c r="F28" s="14">
        <f t="shared" si="0"/>
        <v>406308</v>
      </c>
      <c r="G28" s="18"/>
    </row>
    <row r="29" spans="1:7" s="5" customFormat="1" ht="25.5">
      <c r="A29" s="13">
        <f t="shared" si="1"/>
        <v>24</v>
      </c>
      <c r="B29" s="13" t="s">
        <v>31</v>
      </c>
      <c r="C29" s="13" t="s">
        <v>8</v>
      </c>
      <c r="D29" s="14">
        <v>96693</v>
      </c>
      <c r="E29" s="14">
        <v>2</v>
      </c>
      <c r="F29" s="14">
        <f t="shared" si="0"/>
        <v>193386</v>
      </c>
      <c r="G29" s="18"/>
    </row>
    <row r="30" spans="1:7" s="5" customFormat="1" ht="25.5">
      <c r="A30" s="13">
        <f t="shared" si="1"/>
        <v>25</v>
      </c>
      <c r="B30" s="13" t="s">
        <v>32</v>
      </c>
      <c r="C30" s="13" t="s">
        <v>8</v>
      </c>
      <c r="D30" s="14">
        <v>96693</v>
      </c>
      <c r="E30" s="14">
        <v>4</v>
      </c>
      <c r="F30" s="14">
        <f t="shared" si="0"/>
        <v>386772</v>
      </c>
      <c r="G30" s="18"/>
    </row>
    <row r="31" spans="1:7" s="5" customFormat="1" ht="153">
      <c r="A31" s="13">
        <f t="shared" si="1"/>
        <v>26</v>
      </c>
      <c r="B31" s="13" t="s">
        <v>33</v>
      </c>
      <c r="C31" s="13" t="s">
        <v>8</v>
      </c>
      <c r="D31" s="14">
        <v>441335</v>
      </c>
      <c r="E31" s="14">
        <v>4</v>
      </c>
      <c r="F31" s="14">
        <f t="shared" si="0"/>
        <v>1765340</v>
      </c>
      <c r="G31" s="18"/>
    </row>
    <row r="32" spans="1:7" s="5" customFormat="1" ht="114.75">
      <c r="A32" s="13">
        <f t="shared" si="1"/>
        <v>27</v>
      </c>
      <c r="B32" s="13" t="s">
        <v>34</v>
      </c>
      <c r="C32" s="13" t="s">
        <v>8</v>
      </c>
      <c r="D32" s="14">
        <v>211211</v>
      </c>
      <c r="E32" s="14">
        <v>4</v>
      </c>
      <c r="F32" s="14">
        <f t="shared" si="0"/>
        <v>844844</v>
      </c>
      <c r="G32" s="18"/>
    </row>
    <row r="33" spans="1:7" s="5" customFormat="1" ht="89.25">
      <c r="A33" s="13">
        <f t="shared" si="1"/>
        <v>28</v>
      </c>
      <c r="B33" s="13" t="s">
        <v>36</v>
      </c>
      <c r="C33" s="13" t="s">
        <v>8</v>
      </c>
      <c r="D33" s="14">
        <v>25850</v>
      </c>
      <c r="E33" s="14">
        <v>4</v>
      </c>
      <c r="F33" s="14">
        <f t="shared" si="0"/>
        <v>103400</v>
      </c>
      <c r="G33" s="18"/>
    </row>
    <row r="34" spans="1:7" s="5" customFormat="1" ht="89.25">
      <c r="A34" s="13">
        <f t="shared" si="1"/>
        <v>29</v>
      </c>
      <c r="B34" s="13" t="s">
        <v>37</v>
      </c>
      <c r="C34" s="13" t="s">
        <v>8</v>
      </c>
      <c r="D34" s="14">
        <v>25850</v>
      </c>
      <c r="E34" s="14">
        <v>4</v>
      </c>
      <c r="F34" s="14">
        <f t="shared" si="0"/>
        <v>103400</v>
      </c>
      <c r="G34" s="18"/>
    </row>
    <row r="35" spans="1:7" s="5" customFormat="1" ht="89.25">
      <c r="A35" s="13">
        <f t="shared" si="1"/>
        <v>30</v>
      </c>
      <c r="B35" s="13" t="s">
        <v>35</v>
      </c>
      <c r="C35" s="13" t="s">
        <v>8</v>
      </c>
      <c r="D35" s="14">
        <v>25850</v>
      </c>
      <c r="E35" s="14">
        <v>4</v>
      </c>
      <c r="F35" s="14">
        <f t="shared" si="0"/>
        <v>103400</v>
      </c>
      <c r="G35" s="18"/>
    </row>
    <row r="36" spans="1:7" s="27" customFormat="1" ht="12.75">
      <c r="A36" s="24">
        <f t="shared" si="1"/>
        <v>31</v>
      </c>
      <c r="B36" s="24" t="s">
        <v>38</v>
      </c>
      <c r="C36" s="24" t="s">
        <v>39</v>
      </c>
      <c r="D36" s="25">
        <v>880</v>
      </c>
      <c r="E36" s="25">
        <v>2798</v>
      </c>
      <c r="F36" s="25">
        <f t="shared" si="0"/>
        <v>2462240</v>
      </c>
      <c r="G36" s="26"/>
    </row>
    <row r="37" spans="1:7" s="5" customFormat="1" ht="12.75">
      <c r="A37" s="13">
        <f t="shared" si="1"/>
        <v>32</v>
      </c>
      <c r="B37" s="13" t="s">
        <v>96</v>
      </c>
      <c r="C37" s="13" t="s">
        <v>39</v>
      </c>
      <c r="D37" s="14">
        <v>7.2</v>
      </c>
      <c r="E37" s="14">
        <v>131145</v>
      </c>
      <c r="F37" s="14">
        <f t="shared" si="0"/>
        <v>944244</v>
      </c>
      <c r="G37" s="18"/>
    </row>
    <row r="38" spans="1:7" s="5" customFormat="1" ht="25.5">
      <c r="A38" s="13">
        <f t="shared" si="1"/>
        <v>33</v>
      </c>
      <c r="B38" s="13" t="s">
        <v>79</v>
      </c>
      <c r="C38" s="13" t="s">
        <v>39</v>
      </c>
      <c r="D38" s="14">
        <v>9.1999999999999993</v>
      </c>
      <c r="E38" s="14">
        <v>3311</v>
      </c>
      <c r="F38" s="14">
        <f t="shared" ref="F38:F65" si="2">D38*E38</f>
        <v>30461.199999999997</v>
      </c>
      <c r="G38" s="18"/>
    </row>
    <row r="39" spans="1:7" s="5" customFormat="1" ht="12.75">
      <c r="A39" s="13">
        <f t="shared" si="1"/>
        <v>34</v>
      </c>
      <c r="B39" s="13" t="s">
        <v>40</v>
      </c>
      <c r="C39" s="13" t="s">
        <v>67</v>
      </c>
      <c r="D39" s="14">
        <v>3000</v>
      </c>
      <c r="E39" s="14">
        <v>3</v>
      </c>
      <c r="F39" s="14">
        <f t="shared" si="2"/>
        <v>9000</v>
      </c>
      <c r="G39" s="18"/>
    </row>
    <row r="40" spans="1:7" s="5" customFormat="1" ht="25.5">
      <c r="A40" s="13">
        <f t="shared" si="1"/>
        <v>35</v>
      </c>
      <c r="B40" s="13" t="s">
        <v>41</v>
      </c>
      <c r="C40" s="13" t="s">
        <v>68</v>
      </c>
      <c r="D40" s="14">
        <v>39.5</v>
      </c>
      <c r="E40" s="14">
        <v>800</v>
      </c>
      <c r="F40" s="14">
        <f t="shared" si="2"/>
        <v>31600</v>
      </c>
      <c r="G40" s="18"/>
    </row>
    <row r="41" spans="1:7" s="5" customFormat="1" ht="12.75">
      <c r="A41" s="13">
        <f t="shared" si="1"/>
        <v>36</v>
      </c>
      <c r="B41" s="13" t="s">
        <v>43</v>
      </c>
      <c r="C41" s="13" t="s">
        <v>39</v>
      </c>
      <c r="D41" s="14">
        <v>13</v>
      </c>
      <c r="E41" s="14">
        <v>2000</v>
      </c>
      <c r="F41" s="14">
        <f t="shared" si="2"/>
        <v>26000</v>
      </c>
      <c r="G41" s="18"/>
    </row>
    <row r="42" spans="1:7" s="5" customFormat="1" ht="25.5">
      <c r="A42" s="13">
        <f t="shared" si="1"/>
        <v>37</v>
      </c>
      <c r="B42" s="13" t="s">
        <v>44</v>
      </c>
      <c r="C42" s="13" t="s">
        <v>39</v>
      </c>
      <c r="D42" s="14">
        <v>700</v>
      </c>
      <c r="E42" s="14">
        <v>200</v>
      </c>
      <c r="F42" s="14">
        <f t="shared" si="2"/>
        <v>140000</v>
      </c>
      <c r="G42" s="18"/>
    </row>
    <row r="43" spans="1:7" s="5" customFormat="1" ht="25.5">
      <c r="A43" s="13">
        <f t="shared" si="1"/>
        <v>38</v>
      </c>
      <c r="B43" s="13" t="s">
        <v>76</v>
      </c>
      <c r="C43" s="13" t="s">
        <v>39</v>
      </c>
      <c r="D43" s="14">
        <v>500</v>
      </c>
      <c r="E43" s="14">
        <v>20</v>
      </c>
      <c r="F43" s="14">
        <f t="shared" si="2"/>
        <v>10000</v>
      </c>
      <c r="G43" s="18"/>
    </row>
    <row r="44" spans="1:7" s="5" customFormat="1" ht="12.75">
      <c r="A44" s="13">
        <f t="shared" si="1"/>
        <v>39</v>
      </c>
      <c r="B44" s="13" t="s">
        <v>46</v>
      </c>
      <c r="C44" s="13" t="s">
        <v>69</v>
      </c>
      <c r="D44" s="14">
        <v>280</v>
      </c>
      <c r="E44" s="14">
        <v>600</v>
      </c>
      <c r="F44" s="14">
        <f t="shared" si="2"/>
        <v>168000</v>
      </c>
      <c r="G44" s="18"/>
    </row>
    <row r="45" spans="1:7" s="5" customFormat="1" ht="25.5">
      <c r="A45" s="13">
        <f t="shared" si="1"/>
        <v>40</v>
      </c>
      <c r="B45" s="13" t="s">
        <v>47</v>
      </c>
      <c r="C45" s="13" t="s">
        <v>39</v>
      </c>
      <c r="D45" s="14">
        <v>196</v>
      </c>
      <c r="E45" s="14">
        <v>50</v>
      </c>
      <c r="F45" s="14">
        <f t="shared" si="2"/>
        <v>9800</v>
      </c>
      <c r="G45" s="18"/>
    </row>
    <row r="46" spans="1:7" s="5" customFormat="1" ht="25.5">
      <c r="A46" s="13">
        <f t="shared" si="1"/>
        <v>41</v>
      </c>
      <c r="B46" s="13" t="s">
        <v>48</v>
      </c>
      <c r="C46" s="13" t="s">
        <v>39</v>
      </c>
      <c r="D46" s="14">
        <v>600</v>
      </c>
      <c r="E46" s="14">
        <v>100</v>
      </c>
      <c r="F46" s="14">
        <f t="shared" si="2"/>
        <v>60000</v>
      </c>
      <c r="G46" s="18"/>
    </row>
    <row r="47" spans="1:7" s="5" customFormat="1" ht="12.75">
      <c r="A47" s="13">
        <f t="shared" si="1"/>
        <v>42</v>
      </c>
      <c r="B47" s="13" t="s">
        <v>49</v>
      </c>
      <c r="C47" s="13" t="s">
        <v>69</v>
      </c>
      <c r="D47" s="14">
        <v>525</v>
      </c>
      <c r="E47" s="14">
        <v>250</v>
      </c>
      <c r="F47" s="14">
        <f t="shared" si="2"/>
        <v>131250</v>
      </c>
      <c r="G47" s="18"/>
    </row>
    <row r="48" spans="1:7" s="5" customFormat="1" ht="12.75">
      <c r="A48" s="13">
        <f t="shared" si="1"/>
        <v>43</v>
      </c>
      <c r="B48" s="13" t="s">
        <v>50</v>
      </c>
      <c r="C48" s="13" t="s">
        <v>67</v>
      </c>
      <c r="D48" s="14">
        <v>2900</v>
      </c>
      <c r="E48" s="14">
        <v>1</v>
      </c>
      <c r="F48" s="14">
        <f t="shared" si="2"/>
        <v>2900</v>
      </c>
      <c r="G48" s="18"/>
    </row>
    <row r="49" spans="1:7" s="5" customFormat="1" ht="12.75">
      <c r="A49" s="13">
        <f t="shared" si="1"/>
        <v>44</v>
      </c>
      <c r="B49" s="15" t="s">
        <v>52</v>
      </c>
      <c r="C49" s="13" t="s">
        <v>67</v>
      </c>
      <c r="D49" s="14">
        <v>5900</v>
      </c>
      <c r="E49" s="14">
        <v>1</v>
      </c>
      <c r="F49" s="14">
        <f t="shared" si="2"/>
        <v>5900</v>
      </c>
      <c r="G49" s="18"/>
    </row>
    <row r="50" spans="1:7" s="5" customFormat="1" ht="12.75">
      <c r="A50" s="13">
        <f t="shared" si="1"/>
        <v>45</v>
      </c>
      <c r="B50" s="15" t="s">
        <v>53</v>
      </c>
      <c r="C50" s="13" t="s">
        <v>70</v>
      </c>
      <c r="D50" s="14">
        <v>300</v>
      </c>
      <c r="E50" s="14">
        <v>200</v>
      </c>
      <c r="F50" s="14">
        <f t="shared" si="2"/>
        <v>60000</v>
      </c>
      <c r="G50" s="18"/>
    </row>
    <row r="51" spans="1:7" s="5" customFormat="1" ht="12.75">
      <c r="A51" s="13">
        <f t="shared" si="1"/>
        <v>46</v>
      </c>
      <c r="B51" s="15" t="s">
        <v>54</v>
      </c>
      <c r="C51" s="13" t="s">
        <v>71</v>
      </c>
      <c r="D51" s="14">
        <v>3000</v>
      </c>
      <c r="E51" s="14">
        <v>1</v>
      </c>
      <c r="F51" s="14">
        <f t="shared" si="2"/>
        <v>3000</v>
      </c>
      <c r="G51" s="18"/>
    </row>
    <row r="52" spans="1:7" s="5" customFormat="1" ht="12.75">
      <c r="A52" s="13">
        <f t="shared" si="1"/>
        <v>47</v>
      </c>
      <c r="B52" s="15" t="s">
        <v>55</v>
      </c>
      <c r="C52" s="13" t="s">
        <v>72</v>
      </c>
      <c r="D52" s="14">
        <v>12000</v>
      </c>
      <c r="E52" s="14">
        <v>3</v>
      </c>
      <c r="F52" s="14">
        <f t="shared" si="2"/>
        <v>36000</v>
      </c>
      <c r="G52" s="18"/>
    </row>
    <row r="53" spans="1:7" s="5" customFormat="1" ht="12.75">
      <c r="A53" s="13">
        <f t="shared" si="1"/>
        <v>48</v>
      </c>
      <c r="B53" s="15" t="s">
        <v>56</v>
      </c>
      <c r="C53" s="13" t="s">
        <v>73</v>
      </c>
      <c r="D53" s="14">
        <v>82</v>
      </c>
      <c r="E53" s="14">
        <v>1000</v>
      </c>
      <c r="F53" s="14">
        <f t="shared" si="2"/>
        <v>82000</v>
      </c>
      <c r="G53" s="18"/>
    </row>
    <row r="54" spans="1:7" s="5" customFormat="1" ht="12.75">
      <c r="A54" s="13">
        <f t="shared" si="1"/>
        <v>49</v>
      </c>
      <c r="B54" s="15" t="s">
        <v>57</v>
      </c>
      <c r="C54" s="13" t="s">
        <v>39</v>
      </c>
      <c r="D54" s="14">
        <v>18000</v>
      </c>
      <c r="E54" s="14">
        <v>10</v>
      </c>
      <c r="F54" s="14">
        <f t="shared" si="2"/>
        <v>180000</v>
      </c>
      <c r="G54" s="18"/>
    </row>
    <row r="55" spans="1:7" s="5" customFormat="1" ht="12.75">
      <c r="A55" s="13">
        <f t="shared" si="1"/>
        <v>50</v>
      </c>
      <c r="B55" s="15" t="s">
        <v>58</v>
      </c>
      <c r="C55" s="13" t="s">
        <v>72</v>
      </c>
      <c r="D55" s="14">
        <v>38.81</v>
      </c>
      <c r="E55" s="14">
        <v>2</v>
      </c>
      <c r="F55" s="14">
        <f t="shared" si="2"/>
        <v>77.62</v>
      </c>
      <c r="G55" s="18"/>
    </row>
    <row r="56" spans="1:7" s="5" customFormat="1" ht="12.75">
      <c r="A56" s="13">
        <f t="shared" si="1"/>
        <v>51</v>
      </c>
      <c r="B56" s="15" t="s">
        <v>91</v>
      </c>
      <c r="C56" s="13" t="s">
        <v>39</v>
      </c>
      <c r="D56" s="14">
        <v>500</v>
      </c>
      <c r="E56" s="14">
        <v>504</v>
      </c>
      <c r="F56" s="14">
        <f t="shared" si="2"/>
        <v>252000</v>
      </c>
      <c r="G56" s="18"/>
    </row>
    <row r="57" spans="1:7" s="5" customFormat="1" ht="12.75">
      <c r="A57" s="13">
        <f t="shared" si="1"/>
        <v>52</v>
      </c>
      <c r="B57" s="15" t="s">
        <v>88</v>
      </c>
      <c r="C57" s="13" t="s">
        <v>72</v>
      </c>
      <c r="D57" s="14">
        <v>750</v>
      </c>
      <c r="E57" s="14">
        <v>2</v>
      </c>
      <c r="F57" s="14">
        <f t="shared" si="2"/>
        <v>1500</v>
      </c>
      <c r="G57" s="18"/>
    </row>
    <row r="58" spans="1:7" s="5" customFormat="1" ht="25.5">
      <c r="A58" s="13">
        <f t="shared" si="1"/>
        <v>53</v>
      </c>
      <c r="B58" s="15" t="s">
        <v>93</v>
      </c>
      <c r="C58" s="13" t="s">
        <v>69</v>
      </c>
      <c r="D58" s="14">
        <v>13600</v>
      </c>
      <c r="E58" s="14">
        <v>2</v>
      </c>
      <c r="F58" s="14">
        <f t="shared" si="2"/>
        <v>27200</v>
      </c>
      <c r="G58" s="18"/>
    </row>
    <row r="59" spans="1:7" s="5" customFormat="1" ht="12.75">
      <c r="A59" s="13">
        <f t="shared" si="1"/>
        <v>54</v>
      </c>
      <c r="B59" s="15" t="s">
        <v>90</v>
      </c>
      <c r="C59" s="13" t="s">
        <v>39</v>
      </c>
      <c r="D59" s="14">
        <v>2200</v>
      </c>
      <c r="E59" s="14">
        <v>5</v>
      </c>
      <c r="F59" s="14">
        <f t="shared" si="2"/>
        <v>11000</v>
      </c>
      <c r="G59" s="18"/>
    </row>
    <row r="60" spans="1:7" s="5" customFormat="1" ht="25.5">
      <c r="A60" s="13">
        <f t="shared" si="1"/>
        <v>55</v>
      </c>
      <c r="B60" s="15" t="s">
        <v>85</v>
      </c>
      <c r="C60" s="13" t="s">
        <v>39</v>
      </c>
      <c r="D60" s="14">
        <v>115</v>
      </c>
      <c r="E60" s="14">
        <v>400</v>
      </c>
      <c r="F60" s="14">
        <f t="shared" si="2"/>
        <v>46000</v>
      </c>
      <c r="G60" s="18"/>
    </row>
    <row r="61" spans="1:7" s="5" customFormat="1" ht="12.75">
      <c r="A61" s="13">
        <f t="shared" si="1"/>
        <v>56</v>
      </c>
      <c r="B61" s="15" t="s">
        <v>59</v>
      </c>
      <c r="C61" s="13" t="s">
        <v>39</v>
      </c>
      <c r="D61" s="14">
        <v>60</v>
      </c>
      <c r="E61" s="14">
        <v>310</v>
      </c>
      <c r="F61" s="14">
        <f t="shared" si="2"/>
        <v>18600</v>
      </c>
      <c r="G61" s="18"/>
    </row>
    <row r="62" spans="1:7" s="5" customFormat="1" ht="12.75">
      <c r="A62" s="13">
        <f t="shared" si="1"/>
        <v>57</v>
      </c>
      <c r="B62" s="15" t="s">
        <v>60</v>
      </c>
      <c r="C62" s="13" t="s">
        <v>68</v>
      </c>
      <c r="D62" s="14">
        <v>37.08</v>
      </c>
      <c r="E62" s="14">
        <v>23549</v>
      </c>
      <c r="F62" s="14">
        <f t="shared" si="2"/>
        <v>873196.91999999993</v>
      </c>
      <c r="G62" s="18"/>
    </row>
    <row r="63" spans="1:7" s="5" customFormat="1" ht="12.75">
      <c r="A63" s="13">
        <f t="shared" si="1"/>
        <v>58</v>
      </c>
      <c r="B63" s="15" t="s">
        <v>61</v>
      </c>
      <c r="C63" s="13" t="s">
        <v>39</v>
      </c>
      <c r="D63" s="14">
        <v>4800</v>
      </c>
      <c r="E63" s="14">
        <v>30</v>
      </c>
      <c r="F63" s="14">
        <f t="shared" si="2"/>
        <v>144000</v>
      </c>
      <c r="G63" s="18"/>
    </row>
    <row r="64" spans="1:7" s="5" customFormat="1" ht="12.75">
      <c r="A64" s="13">
        <f t="shared" si="1"/>
        <v>59</v>
      </c>
      <c r="B64" s="15" t="s">
        <v>62</v>
      </c>
      <c r="C64" s="13" t="s">
        <v>39</v>
      </c>
      <c r="D64" s="14">
        <v>13940</v>
      </c>
      <c r="E64" s="14">
        <v>5</v>
      </c>
      <c r="F64" s="14">
        <f t="shared" si="2"/>
        <v>69700</v>
      </c>
      <c r="G64" s="18"/>
    </row>
    <row r="65" spans="1:7" s="27" customFormat="1" ht="12.75">
      <c r="A65" s="24">
        <f t="shared" si="1"/>
        <v>60</v>
      </c>
      <c r="B65" s="28" t="s">
        <v>74</v>
      </c>
      <c r="C65" s="24" t="s">
        <v>39</v>
      </c>
      <c r="D65" s="25">
        <v>25</v>
      </c>
      <c r="E65" s="25">
        <v>247640</v>
      </c>
      <c r="F65" s="25">
        <f t="shared" si="2"/>
        <v>6191000</v>
      </c>
      <c r="G65" s="26"/>
    </row>
    <row r="66" spans="1:7" s="5" customFormat="1" ht="12.75">
      <c r="A66" s="13"/>
      <c r="B66" s="13" t="s">
        <v>66</v>
      </c>
      <c r="C66" s="13"/>
      <c r="D66" s="14"/>
      <c r="E66" s="14"/>
      <c r="F66" s="14"/>
      <c r="G66" s="18"/>
    </row>
    <row r="68" spans="1:7">
      <c r="B68" s="2" t="s">
        <v>6</v>
      </c>
    </row>
    <row r="69" spans="1:7">
      <c r="F69" s="6"/>
    </row>
    <row r="71" spans="1:7" s="8" customFormat="1" ht="15.75">
      <c r="A71" s="42"/>
      <c r="B71" s="42"/>
      <c r="C71" s="7"/>
      <c r="D71" s="30"/>
      <c r="E71" s="22"/>
      <c r="G71" s="19"/>
    </row>
  </sheetData>
  <mergeCells count="2">
    <mergeCell ref="E2:F2"/>
    <mergeCell ref="A71:B7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 1</vt:lpstr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cp:lastPrinted>2018-02-07T04:25:55Z</cp:lastPrinted>
  <dcterms:created xsi:type="dcterms:W3CDTF">2015-05-13T10:59:41Z</dcterms:created>
  <dcterms:modified xsi:type="dcterms:W3CDTF">2018-02-07T04:32:15Z</dcterms:modified>
</cp:coreProperties>
</file>