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/>
</workbook>
</file>

<file path=xl/calcChain.xml><?xml version="1.0" encoding="utf-8"?>
<calcChain xmlns="http://schemas.openxmlformats.org/spreadsheetml/2006/main">
  <c r="G29" i="1"/>
  <c r="G30"/>
  <c r="G31"/>
  <c r="G32"/>
  <c r="A31"/>
  <c r="A32"/>
  <c r="A29"/>
  <c r="A30"/>
  <c r="G20"/>
  <c r="A7"/>
  <c r="A8" s="1"/>
  <c r="A9" s="1"/>
  <c r="A10" s="1"/>
  <c r="A11" s="1"/>
  <c r="A12" s="1"/>
  <c r="A13" s="1"/>
  <c r="A14" s="1"/>
  <c r="A15" s="1"/>
  <c r="G24"/>
  <c r="G27"/>
  <c r="G6"/>
  <c r="G28"/>
  <c r="G23"/>
  <c r="G22"/>
  <c r="G25"/>
  <c r="G16"/>
  <c r="G17"/>
  <c r="G21"/>
  <c r="G19"/>
  <c r="G10"/>
  <c r="G11"/>
  <c r="G12"/>
  <c r="G13"/>
  <c r="G14"/>
  <c r="G15"/>
  <c r="G7"/>
  <c r="G8"/>
  <c r="G9"/>
  <c r="G26"/>
  <c r="A16" l="1"/>
  <c r="A17" s="1"/>
  <c r="A18" s="1"/>
  <c r="A19" s="1"/>
  <c r="A20" s="1"/>
  <c r="A21" s="1"/>
  <c r="A22" s="1"/>
  <c r="A23" s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<sst xmlns="http://schemas.openxmlformats.org/spreadsheetml/2006/main" count="117" uniqueCount="66">
  <si>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</si>
  <si>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</si>
  <si>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</si>
  <si>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</si>
  <si>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</si>
  <si>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экспресс тест полоска</t>
  </si>
  <si>
    <t>шт</t>
  </si>
  <si>
    <t>фильтровальная  бумага (кг)</t>
  </si>
  <si>
    <t xml:space="preserve">фильтровальная    тест бланки (кровь сухой капля) </t>
  </si>
  <si>
    <t>Тест-бланки (фильтровальная бумага с пятью кружками, обозначенными для нанесения образцов крови)</t>
  </si>
  <si>
    <t>Планшет одноразовый  ИФА с плоским  дном на 96 лунок</t>
  </si>
  <si>
    <t>уксусная кислота №1,кг</t>
  </si>
  <si>
    <t>уксусная кислота для микроскопии</t>
  </si>
  <si>
    <t>лимонная кислота,кг</t>
  </si>
  <si>
    <t>метилен синий, гр</t>
  </si>
  <si>
    <t>краска Романовского,литр</t>
  </si>
  <si>
    <t>Кардиолипиновая РМП фл</t>
  </si>
  <si>
    <t>Аммиак 10% ампулла,фл</t>
  </si>
  <si>
    <t>полотенце рулонное №300</t>
  </si>
  <si>
    <t>масло иммерсионное</t>
  </si>
  <si>
    <t>Одноразовое бумажные полотенца</t>
  </si>
  <si>
    <t>кг</t>
  </si>
  <si>
    <t>упак</t>
  </si>
  <si>
    <t>гр</t>
  </si>
  <si>
    <t>л</t>
  </si>
  <si>
    <t>фл</t>
  </si>
  <si>
    <t>презерватив</t>
  </si>
  <si>
    <t>Презерватив повышенной прочности, в силиконовой смазке, с накопителем. Изготовлены из натурального высококачественного латекса. Размеры: длина не менее 180 мм +/- 2 мм., ширина (диаметр) 52 мм +/- 1 мм, толщина 0,09 мм +/- 0,01мм. Обязательные условия: Наличие сертификата качества страны-производителя,наличие технич. докум,утвержденной производителем (инструкция по применению,технич.спец-я и т.п.). Остаточный срок годности на момент поставки презервативов должен быть не менее 2-х лет.</t>
  </si>
  <si>
    <t>Фильтровальная бумага листовая, средней фильтрации (для общелаболаторных работ). Поставляется в упаковках по 1 килограмму.</t>
  </si>
  <si>
    <t xml:space="preserve">Планшет состоит из корпуса и крышки, изготовленных из прозрачного полимера, не выделяющего в исследуемую среду токсичных ингридиентов. Для  удобства отсчета лунок на лицевой поверхности нанесены по горизонтали цифры, по вертикали латинские буквы.
Технические характеристики:
Корпус имеет 96 лунок с плоским дном
Габариты - 127х85х16 мм
Коэффициент светопропускания не менее 88%
Не стерильно
</t>
  </si>
  <si>
    <t>пробирки  РРТ-5,0 мл. жемчужно-белой крышкой -шт</t>
  </si>
  <si>
    <t>Набор реагентов Антиген кардиолипиновый для реакции микропреципитации (РМП) раствор для диагностических целей предназначен для диагностики сифилиса при помощи реакции микропреципитации. Антиген кардиолипиновый для РМП представляет собой раствор трех высокоочищенных липидов: кардиолипина (0,03 %), лецитина (0,27 %), холестерина (0,9 %) в спирте этиловом абсолю­тированном. Прозрачный бесцветный раствор со специфическим запахом спирта. До­пускается выпадение кристаллов холестерина при температуре ниже 10 °С, легко растворяющихся при температуре (37±1) °С.</t>
  </si>
  <si>
    <t>Состав красителя:
Азур 1 — 3,772 г
Эозин — 2,165 г
Метиленовый синий — 1,563 г
Метанол (ЧДА) — 750,0 мл
Глицерин (ЧДА) — 256,0 мл</t>
  </si>
  <si>
    <t>имерсионное масло по 10мл</t>
  </si>
  <si>
    <t>вакутейнер.</t>
  </si>
  <si>
    <t>ведро диспенсер 3,9л</t>
  </si>
  <si>
    <t>хладагенты для ПЦР</t>
  </si>
  <si>
    <t>метиленовая синий для микроскопии</t>
  </si>
  <si>
    <t>Наконечники с фильтром стерильные 10-200 мкл, без ДНК/РНК, стерильные</t>
  </si>
  <si>
    <t>для транспортировки тест систем и сыворотки для ПЦР и ВН.</t>
  </si>
  <si>
    <t>нашатырныйспирт</t>
  </si>
  <si>
    <t>корзина для мусора с автоматической крышкой для лаборатории.</t>
  </si>
  <si>
    <t>Кол-во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</si>
  <si>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Согласно заявке заказчика. </t>
  </si>
  <si>
    <t xml:space="preserve">набор реагентов является простым и быстрым иммуно-хромотаграфическим тестом для качественного, визуального выявления Ar/AT к ВИЧ-1 (В-1.0) и ВИЧ-2. Предназначен только In Vitro диагностики. В состав набора входит: тест карта, упакованная в индивидуальную вакуумную упаковку из фольги алюминиевой с осушителем, иммунохроматографический экспресс-тест для определения антител  кВИЧ-1и2 типов (ВИЧ-1, ВИЧ-
2) всыворотке, плазмеицельной крови человека с принадлежностями
</t>
  </si>
  <si>
    <t>наконечники 0,5-250 мкл (шт)</t>
  </si>
  <si>
    <t xml:space="preserve">наконечники 200-1000 мкл для пипеток еппиндорф  (уп - 500 шт) </t>
  </si>
  <si>
    <t>одноразовые наконечники к дозатору для пипетирования крови, забора биоматериала</t>
  </si>
  <si>
    <t>наконечники с фильтром для ПЦР №960</t>
  </si>
  <si>
    <t>пробирки эпиндорф 1,5мл №1000</t>
  </si>
  <si>
    <t>пергидроль</t>
  </si>
  <si>
    <t>пергидроль 33%</t>
  </si>
  <si>
    <t>одноразовые шприцы</t>
  </si>
  <si>
    <t>одноразовые шприцы 5,0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</si>
  <si>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</si>
  <si>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</si>
  <si>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</si>
  <si>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>пакет класса "В" р-р 700*800</t>
  </si>
  <si>
    <t>пакет класса "А" р-р 700*800</t>
  </si>
  <si>
    <t>КБУ ведро 5,0</t>
  </si>
  <si>
    <t>КБУ коробка 5,0</t>
  </si>
  <si>
    <t>пакет класса "В" желтый р-р 700*800 для утилизации мед отходов</t>
  </si>
  <si>
    <t>пакет класса "В" черный р-р 700*800 для утилизации мед отходов</t>
  </si>
  <si>
    <t>КБУ коробка 5,0 д/игл</t>
  </si>
  <si>
    <t>КБУ ведро 5,0 д/игл</t>
  </si>
  <si>
    <t>таймер механический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</si>
</sst>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19</xdr:row>
      <xdr:rowOff>714375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28</xdr:row>
      <xdr:rowOff>0</xdr:rowOff>
    </xdr:from>
    <xdr:to>
      <xdr:col>2</xdr:col>
      <xdr:colOff>2667000</xdr:colOff>
      <xdr:row>30</xdr:row>
      <xdr:rowOff>1000125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28</xdr:row>
      <xdr:rowOff>0</xdr:rowOff>
    </xdr:from>
    <xdr:to>
      <xdr:col>2</xdr:col>
      <xdr:colOff>2800350</xdr:colOff>
      <xdr:row>28</xdr:row>
      <xdr:rowOff>742950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28</xdr:row>
      <xdr:rowOff>0</xdr:rowOff>
    </xdr:from>
    <xdr:to>
      <xdr:col>2</xdr:col>
      <xdr:colOff>2800350</xdr:colOff>
      <xdr:row>28</xdr:row>
      <xdr:rowOff>742950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29</xdr:row>
      <xdr:rowOff>0</xdr:rowOff>
    </xdr:from>
    <xdr:to>
      <xdr:col>2</xdr:col>
      <xdr:colOff>2800350</xdr:colOff>
      <xdr:row>29</xdr:row>
      <xdr:rowOff>742950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29</xdr:row>
      <xdr:rowOff>0</xdr:rowOff>
    </xdr:from>
    <xdr:to>
      <xdr:col>2</xdr:col>
      <xdr:colOff>2800350</xdr:colOff>
      <xdr:row>29</xdr:row>
      <xdr:rowOff>742950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3"/>
  <sheetViews>
    <sheetView tabSelected="1" workbookViewId="0">
      <selection activeCell="C8" sqref="C8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24" customWidth="1"/>
    <col min="7" max="7" width="13.140625" style="3" customWidth="1"/>
    <col min="8" max="8" width="27.140625" style="1" customWidth="1"/>
    <col min="9" max="9" width="9.140625" style="11"/>
    <col min="10" max="10" width="16.85546875" style="2" customWidth="1"/>
    <col min="11" max="16384" width="9.140625" style="2"/>
  </cols>
  <sheetData>
    <row r="2" spans="1:9">
      <c r="F2" s="34"/>
      <c r="G2" s="34"/>
    </row>
    <row r="3" spans="1:9">
      <c r="H3" s="1" t="s">
        <v>56</v>
      </c>
    </row>
    <row r="4" spans="1:9" s="4" customFormat="1" ht="72" customHeight="1">
      <c r="A4" s="21" t="s">
        <v>0</v>
      </c>
      <c r="B4" s="20" t="s">
        <v>54</v>
      </c>
      <c r="C4" s="20" t="s">
        <v>1</v>
      </c>
      <c r="D4" s="21" t="s">
        <v>55</v>
      </c>
      <c r="E4" s="26" t="s">
        <v>42</v>
      </c>
      <c r="F4" s="26" t="s">
        <v>2</v>
      </c>
      <c r="G4" s="22" t="s">
        <v>3</v>
      </c>
      <c r="H4" s="22" t="s">
        <v>4</v>
      </c>
      <c r="I4" s="12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23">
        <v>6</v>
      </c>
      <c r="G5" s="7">
        <v>7</v>
      </c>
      <c r="H5" s="7">
        <v>8</v>
      </c>
      <c r="I5" s="12"/>
    </row>
    <row r="6" spans="1:9" s="5" customFormat="1" ht="95.25" customHeight="1">
      <c r="A6" s="15">
        <v>1</v>
      </c>
      <c r="B6" s="8" t="s">
        <v>45</v>
      </c>
      <c r="C6" s="8" t="s">
        <v>47</v>
      </c>
      <c r="D6" s="8" t="s">
        <v>6</v>
      </c>
      <c r="E6" s="27">
        <v>213002</v>
      </c>
      <c r="F6" s="16">
        <v>10</v>
      </c>
      <c r="G6" s="25">
        <f t="shared" ref="G6:G25" si="0">E6*F6</f>
        <v>2130020</v>
      </c>
      <c r="H6" s="8" t="s">
        <v>43</v>
      </c>
      <c r="I6" s="13"/>
    </row>
    <row r="7" spans="1:9" s="5" customFormat="1" ht="99" customHeight="1">
      <c r="A7" s="8">
        <f>1+A6</f>
        <v>2</v>
      </c>
      <c r="B7" s="8" t="s">
        <v>46</v>
      </c>
      <c r="C7" s="8" t="s">
        <v>47</v>
      </c>
      <c r="D7" s="8" t="s">
        <v>6</v>
      </c>
      <c r="E7" s="27">
        <v>1000</v>
      </c>
      <c r="F7" s="16">
        <v>14</v>
      </c>
      <c r="G7" s="9">
        <f t="shared" si="0"/>
        <v>14000</v>
      </c>
      <c r="H7" s="8" t="s">
        <v>43</v>
      </c>
      <c r="I7" s="13"/>
    </row>
    <row r="8" spans="1:9" s="5" customFormat="1" ht="91.5" customHeight="1">
      <c r="A8" s="8">
        <f t="shared" ref="A8:A32" si="1">1+A7</f>
        <v>3</v>
      </c>
      <c r="B8" s="8" t="s">
        <v>7</v>
      </c>
      <c r="C8" s="8" t="s">
        <v>28</v>
      </c>
      <c r="D8" s="8" t="s">
        <v>21</v>
      </c>
      <c r="E8" s="27">
        <v>3</v>
      </c>
      <c r="F8" s="16">
        <v>4300</v>
      </c>
      <c r="G8" s="9">
        <f t="shared" si="0"/>
        <v>12900</v>
      </c>
      <c r="H8" s="8" t="s">
        <v>43</v>
      </c>
      <c r="I8" s="13"/>
    </row>
    <row r="9" spans="1:9" s="5" customFormat="1" ht="96.75" customHeight="1">
      <c r="A9" s="8">
        <f t="shared" si="1"/>
        <v>4</v>
      </c>
      <c r="B9" s="8" t="s">
        <v>8</v>
      </c>
      <c r="C9" s="8" t="s">
        <v>9</v>
      </c>
      <c r="D9" s="8" t="s">
        <v>6</v>
      </c>
      <c r="E9" s="27">
        <v>200</v>
      </c>
      <c r="F9" s="16">
        <v>700</v>
      </c>
      <c r="G9" s="9">
        <f t="shared" si="0"/>
        <v>140000</v>
      </c>
      <c r="H9" s="8" t="s">
        <v>43</v>
      </c>
      <c r="I9" s="13"/>
    </row>
    <row r="10" spans="1:9" s="5" customFormat="1" ht="118.5" customHeight="1">
      <c r="A10" s="8">
        <f t="shared" si="1"/>
        <v>5</v>
      </c>
      <c r="B10" s="8" t="s">
        <v>10</v>
      </c>
      <c r="C10" s="8" t="s">
        <v>29</v>
      </c>
      <c r="D10" s="8" t="s">
        <v>6</v>
      </c>
      <c r="E10" s="27">
        <v>20</v>
      </c>
      <c r="F10" s="16">
        <v>720</v>
      </c>
      <c r="G10" s="9">
        <f t="shared" si="0"/>
        <v>14400</v>
      </c>
      <c r="H10" s="8" t="s">
        <v>43</v>
      </c>
      <c r="I10" s="13"/>
    </row>
    <row r="11" spans="1:9" s="5" customFormat="1" ht="96.75" customHeight="1">
      <c r="A11" s="8">
        <f t="shared" si="1"/>
        <v>6</v>
      </c>
      <c r="B11" s="8" t="s">
        <v>11</v>
      </c>
      <c r="C11" s="8" t="s">
        <v>12</v>
      </c>
      <c r="D11" s="8" t="s">
        <v>21</v>
      </c>
      <c r="E11" s="27">
        <v>1</v>
      </c>
      <c r="F11" s="16">
        <v>2900</v>
      </c>
      <c r="G11" s="9">
        <f t="shared" si="0"/>
        <v>2900</v>
      </c>
      <c r="H11" s="8" t="s">
        <v>43</v>
      </c>
      <c r="I11" s="13"/>
    </row>
    <row r="12" spans="1:9" s="5" customFormat="1" ht="99" customHeight="1">
      <c r="A12" s="8">
        <f t="shared" si="1"/>
        <v>7</v>
      </c>
      <c r="B12" s="10" t="s">
        <v>13</v>
      </c>
      <c r="C12" s="10" t="s">
        <v>13</v>
      </c>
      <c r="D12" s="8" t="s">
        <v>21</v>
      </c>
      <c r="E12" s="27">
        <v>1</v>
      </c>
      <c r="F12" s="16">
        <v>5900</v>
      </c>
      <c r="G12" s="9">
        <f t="shared" si="0"/>
        <v>5900</v>
      </c>
      <c r="H12" s="8" t="s">
        <v>43</v>
      </c>
      <c r="I12" s="13"/>
    </row>
    <row r="13" spans="1:9" s="5" customFormat="1" ht="95.25" customHeight="1">
      <c r="A13" s="8">
        <f t="shared" si="1"/>
        <v>8</v>
      </c>
      <c r="B13" s="10" t="s">
        <v>14</v>
      </c>
      <c r="C13" s="10" t="s">
        <v>37</v>
      </c>
      <c r="D13" s="8" t="s">
        <v>23</v>
      </c>
      <c r="E13" s="27">
        <v>200</v>
      </c>
      <c r="F13" s="16">
        <v>300</v>
      </c>
      <c r="G13" s="9">
        <f t="shared" si="0"/>
        <v>60000</v>
      </c>
      <c r="H13" s="8" t="s">
        <v>43</v>
      </c>
      <c r="I13" s="13"/>
    </row>
    <row r="14" spans="1:9" s="5" customFormat="1" ht="99" customHeight="1">
      <c r="A14" s="8">
        <f t="shared" si="1"/>
        <v>9</v>
      </c>
      <c r="B14" s="10" t="s">
        <v>15</v>
      </c>
      <c r="C14" s="10" t="s">
        <v>32</v>
      </c>
      <c r="D14" s="8" t="s">
        <v>24</v>
      </c>
      <c r="E14" s="27">
        <v>1</v>
      </c>
      <c r="F14" s="16">
        <v>3605.3</v>
      </c>
      <c r="G14" s="9">
        <f t="shared" si="0"/>
        <v>3605.3</v>
      </c>
      <c r="H14" s="8" t="s">
        <v>43</v>
      </c>
      <c r="I14" s="13"/>
    </row>
    <row r="15" spans="1:9" s="5" customFormat="1" ht="95.25" customHeight="1">
      <c r="A15" s="8">
        <f t="shared" si="1"/>
        <v>10</v>
      </c>
      <c r="B15" s="10" t="s">
        <v>16</v>
      </c>
      <c r="C15" s="10" t="s">
        <v>31</v>
      </c>
      <c r="D15" s="8" t="s">
        <v>25</v>
      </c>
      <c r="E15" s="27">
        <v>3</v>
      </c>
      <c r="F15" s="16">
        <v>15300</v>
      </c>
      <c r="G15" s="9">
        <f t="shared" si="0"/>
        <v>45900</v>
      </c>
      <c r="H15" s="8" t="s">
        <v>43</v>
      </c>
      <c r="I15" s="13"/>
    </row>
    <row r="16" spans="1:9" s="5" customFormat="1" ht="95.25" customHeight="1">
      <c r="A16" s="8">
        <f t="shared" si="1"/>
        <v>11</v>
      </c>
      <c r="B16" s="10" t="s">
        <v>36</v>
      </c>
      <c r="C16" s="10" t="s">
        <v>39</v>
      </c>
      <c r="D16" s="8" t="s">
        <v>6</v>
      </c>
      <c r="E16" s="27">
        <v>300</v>
      </c>
      <c r="F16" s="16">
        <v>1100</v>
      </c>
      <c r="G16" s="9">
        <f>E16*F16</f>
        <v>330000</v>
      </c>
      <c r="H16" s="8" t="s">
        <v>43</v>
      </c>
      <c r="I16" s="13"/>
    </row>
    <row r="17" spans="1:9" s="5" customFormat="1" ht="95.25" customHeight="1">
      <c r="A17" s="8">
        <f t="shared" si="1"/>
        <v>12</v>
      </c>
      <c r="B17" s="10" t="s">
        <v>33</v>
      </c>
      <c r="C17" s="10" t="s">
        <v>19</v>
      </c>
      <c r="D17" s="8" t="s">
        <v>25</v>
      </c>
      <c r="E17" s="27">
        <v>3</v>
      </c>
      <c r="F17" s="16">
        <v>1500</v>
      </c>
      <c r="G17" s="9">
        <f>E17*F17</f>
        <v>4500</v>
      </c>
      <c r="H17" s="8" t="s">
        <v>43</v>
      </c>
      <c r="I17" s="13"/>
    </row>
    <row r="18" spans="1:9" s="5" customFormat="1" ht="93" customHeight="1">
      <c r="A18" s="8">
        <f t="shared" si="1"/>
        <v>13</v>
      </c>
      <c r="B18" s="10" t="s">
        <v>17</v>
      </c>
      <c r="C18" s="10" t="s">
        <v>40</v>
      </c>
      <c r="D18" s="8" t="s">
        <v>25</v>
      </c>
      <c r="E18" s="27">
        <v>2</v>
      </c>
      <c r="F18" s="16">
        <v>38.81</v>
      </c>
      <c r="G18" s="9">
        <v>77.599999999999994</v>
      </c>
      <c r="H18" s="8" t="s">
        <v>43</v>
      </c>
      <c r="I18" s="13"/>
    </row>
    <row r="19" spans="1:9" s="5" customFormat="1" ht="97.5" customHeight="1">
      <c r="A19" s="8">
        <f t="shared" si="1"/>
        <v>14</v>
      </c>
      <c r="B19" s="10" t="s">
        <v>35</v>
      </c>
      <c r="C19" s="14" t="s">
        <v>41</v>
      </c>
      <c r="D19" s="8" t="s">
        <v>6</v>
      </c>
      <c r="E19" s="27">
        <v>5</v>
      </c>
      <c r="F19" s="16">
        <v>4500</v>
      </c>
      <c r="G19" s="9">
        <f>E19*F19</f>
        <v>22500</v>
      </c>
      <c r="H19" s="8" t="s">
        <v>43</v>
      </c>
      <c r="I19" s="13"/>
    </row>
    <row r="20" spans="1:9" s="5" customFormat="1" ht="97.5" customHeight="1">
      <c r="A20" s="8">
        <f t="shared" si="1"/>
        <v>15</v>
      </c>
      <c r="B20" s="10" t="s">
        <v>18</v>
      </c>
      <c r="C20" s="10" t="s">
        <v>20</v>
      </c>
      <c r="D20" s="8" t="s">
        <v>6</v>
      </c>
      <c r="E20" s="27">
        <v>80</v>
      </c>
      <c r="F20" s="16">
        <v>4800</v>
      </c>
      <c r="G20" s="9">
        <f>E20*F20</f>
        <v>384000</v>
      </c>
      <c r="H20" s="8" t="s">
        <v>43</v>
      </c>
      <c r="I20" s="13"/>
    </row>
    <row r="21" spans="1:9" s="5" customFormat="1" ht="96.75" customHeight="1">
      <c r="A21" s="8">
        <f t="shared" si="1"/>
        <v>16</v>
      </c>
      <c r="B21" s="10" t="s">
        <v>48</v>
      </c>
      <c r="C21" s="10" t="s">
        <v>38</v>
      </c>
      <c r="D21" s="8" t="s">
        <v>22</v>
      </c>
      <c r="E21" s="27">
        <v>1</v>
      </c>
      <c r="F21" s="16">
        <v>77800</v>
      </c>
      <c r="G21" s="9">
        <f t="shared" si="0"/>
        <v>77800</v>
      </c>
      <c r="H21" s="8" t="s">
        <v>43</v>
      </c>
      <c r="I21" s="13"/>
    </row>
    <row r="22" spans="1:9" s="5" customFormat="1" ht="96" customHeight="1">
      <c r="A22" s="8">
        <f t="shared" si="1"/>
        <v>17</v>
      </c>
      <c r="B22" s="10" t="s">
        <v>49</v>
      </c>
      <c r="C22" s="10" t="s">
        <v>49</v>
      </c>
      <c r="D22" s="8" t="s">
        <v>6</v>
      </c>
      <c r="E22" s="27">
        <v>1</v>
      </c>
      <c r="F22" s="16">
        <v>3600</v>
      </c>
      <c r="G22" s="9">
        <f>E22*F22</f>
        <v>3600</v>
      </c>
      <c r="H22" s="8" t="s">
        <v>43</v>
      </c>
      <c r="I22" s="13"/>
    </row>
    <row r="23" spans="1:9" s="5" customFormat="1" ht="100.5" customHeight="1">
      <c r="A23" s="8">
        <f t="shared" si="1"/>
        <v>18</v>
      </c>
      <c r="B23" s="10" t="s">
        <v>30</v>
      </c>
      <c r="C23" s="10" t="s">
        <v>34</v>
      </c>
      <c r="D23" s="8" t="s">
        <v>6</v>
      </c>
      <c r="E23" s="27">
        <v>500</v>
      </c>
      <c r="F23" s="16">
        <v>200</v>
      </c>
      <c r="G23" s="9">
        <f>E23*F23</f>
        <v>100000</v>
      </c>
      <c r="H23" s="8" t="s">
        <v>43</v>
      </c>
      <c r="I23" s="13"/>
    </row>
    <row r="24" spans="1:9" s="18" customFormat="1" ht="93.75" customHeight="1">
      <c r="A24" s="8">
        <f t="shared" si="1"/>
        <v>19</v>
      </c>
      <c r="B24" s="19" t="s">
        <v>52</v>
      </c>
      <c r="C24" s="19" t="s">
        <v>53</v>
      </c>
      <c r="D24" s="15" t="s">
        <v>6</v>
      </c>
      <c r="E24" s="28">
        <v>247805</v>
      </c>
      <c r="F24" s="16">
        <v>20</v>
      </c>
      <c r="G24" s="16">
        <f>E24*F24</f>
        <v>4956100</v>
      </c>
      <c r="H24" s="8" t="s">
        <v>43</v>
      </c>
      <c r="I24" s="17"/>
    </row>
    <row r="25" spans="1:9" s="5" customFormat="1" ht="97.5" customHeight="1">
      <c r="A25" s="8">
        <f t="shared" si="1"/>
        <v>20</v>
      </c>
      <c r="B25" s="10" t="s">
        <v>50</v>
      </c>
      <c r="C25" s="10" t="s">
        <v>51</v>
      </c>
      <c r="D25" s="8" t="s">
        <v>21</v>
      </c>
      <c r="E25" s="27">
        <v>250</v>
      </c>
      <c r="F25" s="16">
        <v>780</v>
      </c>
      <c r="G25" s="9">
        <f t="shared" si="0"/>
        <v>195000</v>
      </c>
      <c r="H25" s="8" t="s">
        <v>43</v>
      </c>
      <c r="I25" s="13"/>
    </row>
    <row r="26" spans="1:9" s="18" customFormat="1" ht="94.5" customHeight="1">
      <c r="A26" s="8">
        <f t="shared" si="1"/>
        <v>21</v>
      </c>
      <c r="B26" s="19" t="s">
        <v>5</v>
      </c>
      <c r="C26" s="19" t="s">
        <v>44</v>
      </c>
      <c r="D26" s="19" t="s">
        <v>6</v>
      </c>
      <c r="E26" s="29">
        <v>2500</v>
      </c>
      <c r="F26" s="25">
        <v>750</v>
      </c>
      <c r="G26" s="25">
        <f>E26*F26</f>
        <v>1875000</v>
      </c>
      <c r="H26" s="19" t="s">
        <v>43</v>
      </c>
      <c r="I26" s="17"/>
    </row>
    <row r="27" spans="1:9" s="18" customFormat="1" ht="94.5" customHeight="1">
      <c r="A27" s="8">
        <f t="shared" si="1"/>
        <v>22</v>
      </c>
      <c r="B27" s="19" t="s">
        <v>65</v>
      </c>
      <c r="C27" s="19" t="s">
        <v>65</v>
      </c>
      <c r="D27" s="19" t="s">
        <v>6</v>
      </c>
      <c r="E27" s="29">
        <v>1</v>
      </c>
      <c r="F27" s="25">
        <v>3500</v>
      </c>
      <c r="G27" s="25">
        <f>E27*F27</f>
        <v>3500</v>
      </c>
      <c r="H27" s="19" t="s">
        <v>43</v>
      </c>
      <c r="I27" s="17"/>
    </row>
    <row r="28" spans="1:9" s="18" customFormat="1" ht="98.25" customHeight="1">
      <c r="A28" s="8">
        <f t="shared" si="1"/>
        <v>23</v>
      </c>
      <c r="B28" s="19" t="s">
        <v>26</v>
      </c>
      <c r="C28" s="19" t="s">
        <v>27</v>
      </c>
      <c r="D28" s="15" t="s">
        <v>6</v>
      </c>
      <c r="E28" s="28">
        <v>152000</v>
      </c>
      <c r="F28" s="16">
        <v>32</v>
      </c>
      <c r="G28" s="16">
        <f>E28*F28</f>
        <v>4864000</v>
      </c>
      <c r="H28" s="8" t="s">
        <v>43</v>
      </c>
      <c r="I28" s="17"/>
    </row>
    <row r="29" spans="1:9" ht="102">
      <c r="A29" s="8">
        <f t="shared" si="1"/>
        <v>24</v>
      </c>
      <c r="B29" s="31" t="s">
        <v>57</v>
      </c>
      <c r="C29" s="31" t="s">
        <v>61</v>
      </c>
      <c r="D29" s="30" t="s">
        <v>6</v>
      </c>
      <c r="E29" s="32">
        <v>3000</v>
      </c>
      <c r="F29" s="33">
        <v>50</v>
      </c>
      <c r="G29" s="16">
        <f t="shared" ref="G29:G32" si="2">E29*F29</f>
        <v>150000</v>
      </c>
      <c r="H29" s="8" t="s">
        <v>43</v>
      </c>
    </row>
    <row r="30" spans="1:9" ht="102">
      <c r="A30" s="8">
        <f t="shared" si="1"/>
        <v>25</v>
      </c>
      <c r="B30" s="31" t="s">
        <v>58</v>
      </c>
      <c r="C30" s="31" t="s">
        <v>62</v>
      </c>
      <c r="D30" s="30" t="s">
        <v>6</v>
      </c>
      <c r="E30" s="32">
        <v>3000</v>
      </c>
      <c r="F30" s="33">
        <v>50</v>
      </c>
      <c r="G30" s="16">
        <f t="shared" si="2"/>
        <v>150000</v>
      </c>
      <c r="H30" s="8" t="s">
        <v>43</v>
      </c>
    </row>
    <row r="31" spans="1:9" ht="102">
      <c r="A31" s="8">
        <f t="shared" si="1"/>
        <v>26</v>
      </c>
      <c r="B31" s="31" t="s">
        <v>60</v>
      </c>
      <c r="C31" s="31" t="s">
        <v>63</v>
      </c>
      <c r="D31" s="30" t="s">
        <v>6</v>
      </c>
      <c r="E31" s="32">
        <v>1000</v>
      </c>
      <c r="F31" s="33">
        <v>220</v>
      </c>
      <c r="G31" s="16">
        <f t="shared" si="2"/>
        <v>220000</v>
      </c>
      <c r="H31" s="8" t="s">
        <v>43</v>
      </c>
    </row>
    <row r="32" spans="1:9" ht="102">
      <c r="A32" s="8">
        <f t="shared" si="1"/>
        <v>27</v>
      </c>
      <c r="B32" s="31" t="s">
        <v>59</v>
      </c>
      <c r="C32" s="31" t="s">
        <v>64</v>
      </c>
      <c r="D32" s="30" t="s">
        <v>6</v>
      </c>
      <c r="E32" s="32">
        <v>800</v>
      </c>
      <c r="F32" s="33">
        <v>500</v>
      </c>
      <c r="G32" s="16">
        <f t="shared" si="2"/>
        <v>400000</v>
      </c>
      <c r="H32" s="8" t="s">
        <v>43</v>
      </c>
    </row>
    <row r="33" spans="7:7">
      <c r="G33" s="35"/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2019-01-15T11:46:41Z</cp:lastPrinted>
  <dcterms:created xsi:type="dcterms:W3CDTF">2015-05-13T10:59:41Z</dcterms:created>
  <dcterms:modified xsi:type="dcterms:W3CDTF">2019-01-17T10:59:53Z</dcterms:modified>
</cp:coreProperties>
</file>