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defaultThemeVersion="124226"/>
  <mc:AlternateContent xmlns:mc="http://schemas.openxmlformats.org/markup-compatibility/2006">
    <mc:Choice Requires="x15">
      <x15ac:absPath xmlns:x15ac="http://schemas.microsoft.com/office/spreadsheetml/2010/11/ac" url="C:\Users\user\Desktop\"/>
    </mc:Choice>
  </mc:AlternateContent>
  <xr:revisionPtr revIDLastSave="0" documentId="13_ncr:1_{91A84743-F427-4A2B-8F05-D73608E497C4}" xr6:coauthVersionLast="47" xr6:coauthVersionMax="47" xr10:uidLastSave="{00000000-0000-0000-0000-000000000000}"/>
  <bookViews>
    <workbookView xWindow="-120" yWindow="-120" windowWidth="29040" windowHeight="15720" xr2:uid="{00000000-000D-0000-FFFF-FFFF00000000}"/>
  </bookViews>
  <sheets>
    <sheet name="прил 1" sheetId="4" r:id="rId1"/>
  </sheet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5" i="4" l="1"/>
  <c r="G24" i="4"/>
  <c r="G23" i="4"/>
  <c r="A13" i="4"/>
  <c r="A14" i="4" s="1"/>
  <c r="A15" i="4" s="1"/>
  <c r="A16" i="4" s="1"/>
  <c r="G29" i="4"/>
  <c r="G17" i="4" l="1"/>
  <c r="G18" i="4"/>
  <c r="G19" i="4"/>
  <c r="G20" i="4"/>
  <c r="G21" i="4"/>
  <c r="G22" i="4"/>
  <c r="G26" i="4"/>
  <c r="G27" i="4"/>
  <c r="G28" i="4"/>
  <c r="G7" i="4"/>
  <c r="G8" i="4"/>
  <c r="G9" i="4"/>
  <c r="G10" i="4"/>
  <c r="G11" i="4"/>
  <c r="G12" i="4"/>
  <c r="G13" i="4"/>
  <c r="G14" i="4"/>
  <c r="G15" i="4"/>
  <c r="G16" i="4"/>
  <c r="A8" i="4" l="1"/>
  <c r="A9" i="4" s="1"/>
  <c r="A10" i="4" s="1"/>
  <c r="A11" i="4" s="1"/>
  <c r="A12" i="4" l="1"/>
  <c r="G6" i="4"/>
  <c r="A17" i="4" l="1"/>
  <c r="A18" i="4" s="1"/>
  <c r="A19" i="4" s="1"/>
  <c r="G1048263" i="4"/>
  <c r="A20" i="4" l="1"/>
  <c r="A21" i="4" s="1"/>
  <c r="A22" i="4" s="1"/>
  <c r="A23" i="4" s="1"/>
  <c r="A24" i="4" s="1"/>
  <c r="A25" i="4" s="1"/>
  <c r="A26" i="4" s="1"/>
  <c r="A27" i="4" s="1"/>
  <c r="A28" i="4" s="1"/>
  <c r="A29" i="4" s="1"/>
</calcChain>
</file>

<file path=xl/sharedStrings.xml><?xml version="1.0" encoding="utf-8"?>
<sst xmlns="http://schemas.openxmlformats.org/spreadsheetml/2006/main" count="105" uniqueCount="58">
  <si>
    <t>№ лота</t>
  </si>
  <si>
    <t xml:space="preserve">    Международное непатентованное название   изделий медицинского назначения</t>
  </si>
  <si>
    <t>Краткая техническая спецификация, форма выпуска, дозировка*</t>
  </si>
  <si>
    <t>Сумма, тенге</t>
  </si>
  <si>
    <t>Кол-во</t>
  </si>
  <si>
    <t>Цена за ед., тенге</t>
  </si>
  <si>
    <t xml:space="preserve">реагенты для биохимического анализа мочевины  </t>
  </si>
  <si>
    <t>набор реагентов для определения азота мочевины (BUN), (R1, 1*125ml + R2, 1*125ml + STD, 1*5ml)</t>
  </si>
  <si>
    <t>набор</t>
  </si>
  <si>
    <t>реагенты для биохимического анализа креатинина</t>
  </si>
  <si>
    <t>набор реагентов для определения креатинина (R1, 1*125ml + R2, 1*125ml + STD, 1*5ml)</t>
  </si>
  <si>
    <t>реагенты для биохимического анализа глюкозы</t>
  </si>
  <si>
    <t>набор реагентов для определения глюкозы оксидазы  (R1, 1*125ml, STD, 1*5ml)</t>
  </si>
  <si>
    <t>реагенты для биохимического анализа холестерина</t>
  </si>
  <si>
    <t>набор реагентов для определения холестерина (R1, 1*125ml, STD, 1*5ml)</t>
  </si>
  <si>
    <t xml:space="preserve">реагенты для биохимического анализа липиды низкой плотности </t>
  </si>
  <si>
    <t xml:space="preserve">реагенты для биохимического анализа липиды низкой плотности (R1, 1*30ml, R2, 1*10ml, CAL, 1*3ml)  </t>
  </si>
  <si>
    <t>реагенты для биохимического анализа АСТ</t>
  </si>
  <si>
    <t>реагенты для определения аспарагин-аминотрансферазы (AST или SGOT), (R1, 1*120ml + R2, 1*30ml)</t>
  </si>
  <si>
    <t>реагенты для биохимического анализа АЛТ</t>
  </si>
  <si>
    <t>реагенты для определения аланинаминотрансферазы (ALT или SGPT), (R1, 1*100ml + R2, 1*30ml)</t>
  </si>
  <si>
    <t>реагенты для биохимического анализа общий билирубин</t>
  </si>
  <si>
    <t>реагенты для определения общего билирубина (для автоматов/для полуавтоматов), (R1, 1*250ml, R2, 1*25ml, CAL, 1*3ml)</t>
  </si>
  <si>
    <t>реагенты для биохимического анализа щелочная фосфатаза</t>
  </si>
  <si>
    <t>реагенты для определения  щелочной фосфатазы (R1, 1*100ml + R2)</t>
  </si>
  <si>
    <t>лактатдегидрогеназа (ЛДГ)</t>
  </si>
  <si>
    <t>набор реагентов лактатдегидрогеназа (R1, 1*100ml, R2, 1*20ml)</t>
  </si>
  <si>
    <t>очищающий реагент для пробоотборника Probe cleanser</t>
  </si>
  <si>
    <t>BCC-3D лизтрующий реагент</t>
  </si>
  <si>
    <t>BCC-3D дилюент</t>
  </si>
  <si>
    <t xml:space="preserve">1. Формат теста – не менее 480 определений (96х5, планшет полистироловый  разборный до стрипов и до лунок)
2. Одностадийный формат теста (одновременная инкубация образцов с растворами конъюгатов без стадии промывки).
3. Один цикл промывок планшета в ходе постановки анализа
4. Общее количество промывок планшета не более 4
5. Инкубация с ТМБ-субстратным раствором при комнатной температуре
6. Объем внесения стоп-реагента в лунку рабочего планшета не менее 150 мкл
7. Коэффициент для расчета ОП критического 0,25  
8. Количество анализируемого образца: не более 70мкл
9. Возможность ручной и автоматической постановки на анализаторах открытого типа
10. Чувствительность 100%
11. Специфичность на случайной выборке доноров (не менее 5000 доноров) - выше 99,9%
12. Чувствительность набора при определении антигена (p24) ВИЧ-1 – 10пг/мл 
13. Возможность проведения 480 (пять разборных планшетов) определений, включая контрольные, предназначен для ручной постановки с возможностью дробного (по одному стрипу и по одной лунки) использования набора или для одновременной постановки 480 (96х5) определений на автоматических анализаторах для иммуноферментного анализа открытого типа.
14. Длительность анализа не более 85 мин.
15. Учет результатов при 450/620-680 нм. Допустим учет результатов при одной длине волны – 450 нм. 
16. Внутрисерийная воспроизводимость - коэффициент вариации не более 8%
17. Межсерийная воспроизводимость - коэффициент вариации не более 10%
18. Стабильность приготовленного рабочего промывочного раствора не менее 28 дней при хранении при температуре от +2С до +8С, при температуре от +18С до +25С не менее 14 суток.
19. Стабильность приготовленного рабочего раствора конъюгата-1 после вскрытия при хранении в защищенном от света месте при температуре от +2С до +8С -  не менее 30 суток, при температуре от +18С до +25С не менее 12 часов.
20. Стабильность приготовленного рабочего раствора конъюгата-2 после вскрытия при хранении в защищенном от света месте при температуре от +2С до +8С -  не менее 14 суток, при температуре от +18С до +25С не менее 12 часов.
21. Стабильность приготовленного рабочего раствора субстратной смеси при температуре от +18С до +25С не менее 10 часов.
22. Срок годности  тест-системы не менее 24 месяцев. 
23. Транспортирование наборов должно производится при температуре от +2С до +8С. 
при температуре от 9 до 25С не менее 10 суток 
при температуре от 26 до 30С не менее 5 суток
24. Дополнительные принадлежности входящие в состав набора:
1) крышки к полистироловым 96-луночным планшетам не менее 5 штук 
2) плёнки защитные для ИФА-планшетов не менее 10 штук 
3) наконечники одноразовые не менее 80 штук 
4) ванночки пластиковые для жидких реагентов не менее 10 штук 
5) пакеты полиэтиленовые с замком Zip-Lock не менее 3 штук
25. Наличие склада для хранения тест-наборов
26. Наличие товара не менее 50 наборов и возможность тест - наборы  оставлять на ответственном хранении до востребования
27. Доставка с соблюдением «Холодовой цепи»
28. Наличие регистрационного удостоверения РК
29. Наличие сертификата CE
30. Наличие утвержденной инструкции по применению
</t>
  </si>
  <si>
    <t>Тест-система иммуноферментная для одновременного выявления антител к вирусам иммунодефицита человека 1 и 2 типов (ВИЧ-1 и ВИЧ-2), ВИЧ-1 группы О и антигена р24 ВИЧ-1, набор диагностический, (480 тестов)</t>
  </si>
  <si>
    <t>Ед.изм.</t>
  </si>
  <si>
    <t>Приложение №1</t>
  </si>
  <si>
    <t>набор реагентов для опрделения амилазы R1, 1*125ml; HT-A308K125</t>
  </si>
  <si>
    <t xml:space="preserve">Тест система для определения антител к Treponema pallidum в сыворотке или плазме крови человека (480 определений) </t>
  </si>
  <si>
    <t xml:space="preserve">Набор реагентов предназначен для in vitro выявления антител к вирусу иммунодефицита человека
1 типа (ВИЧ-1, ВИЧ-1 группы О) и 2 типа (ВИЧ-2) в сыворотке и плазме крови человека методом иммуноферментного анализа.
Состав набора:
1. Планшет с 480 лунками, покрытые синтетическим пептидом (ВИЧ-O) и рекомбинантными белками ВИЧ-1 и ВИЧ -2 ENV и ВИЧ-1 GAG антигеном, 1 или 5 планшетов;
2. Разбавитель образца - зелено-коричневая жидкость, состоящая из буфера, детергента, 1 флакон 36 мл;
3. Конъюгат, лиофилизированный, содержит антиген ВИЧ конъюгированный с пероксидазой, 1 или 2 флакона;
4. Разбавитель конъюгата, жидкость желтого цвета, 1 или 2 флакона по 18 мл;
5. Положительная контрольная сыворотка анти-ВИЧ-1, 1 флакон по 1,7 мл;
6. Положительная контрольная сыворотка анти-ВИЧ-2, 1 флакон по 1,7 мл;
7. Отрицательный контроль 1 флакон 2,5 мл;
8. Разбавитель субстрата, бесцветная жидкость, 1 флакон по 35 мл;
9. Концентрат субстрата, 1 флакон по 35 мл;
10. Промывочная жидкость 1 флакон или 2 флакона по 125 мл.
Одобрен к применению Директивой Европейского Союза In-vitro диагностики (IVD). Диагностическая чувствительность – не менее 100.0%, а результирующая специфичность не менее 99.91%
Объем дилюента для образца не более 50 мкл, объём образца не более 50 мкл. Постановка анализа без предварительной промывки лунок. Два промывочных этапа, каждый по 5 промывок. Каждая промывка с использованием 500 мкл промывочной жидкости. 
Количество инкубаций:
- первая - 30 мин, 370С
- вторая - 30 мин, 370С 
- третья - 30 мин, 370С 
Данные внутреннего контроля: 
Среднее значение отрицательного контроля ОП(К-) -должно быть менее 0.3. Значение оптической плотности положительного контроля ОП(К+) должна быть больше значения ОП(К-) на 0.8. 
Цветная индикаторная система для контроля всех этапов постановки реакции Срок годности набора -18 месяцев со дня выпуска. Остаточный срок годности на момент поставки для лекарственных средств, профилактических (иммунобиологических, диагностических, дезинфицирующих) препаратов и изделии медицинского назначения, имеющих общий срок годности менее двух лет, должен составлять не менее 50% от общего срока годности на момент поставки </t>
  </si>
  <si>
    <t xml:space="preserve">«Сэндвич »- вариантИФА, двухстадийный. Представляет собой набор, основой которого является  выевление суммарных антител к Treponemapallidum   иммобилизованные на поверхности лунок планшета и входящими в состав  конъюгата.  . Один набор рассчитан на проведения 480 анализов, включая контроли. Возможны 12 независимых  постановок ИФА, при каждой из которых  5лунок  используют для  постановки контролей. Набор содержит все необходимые для проведения  анализа реагенты кроме дистиллированной воды.
Чувствительность и специфичность к  антителам   -100%.
Срок годности набора -18 месяцев со дня выпуска. Остаточный срок годности на момент поставки для лекарственных средств, профилактических (иммунобиологических, диагностических, дезинфицирующих) препаратов и изделии медицинского назначения, имеющих общий срок годности менее двух лет, должен составлять не менее 50% от общего срока годности на момент поставки 
</t>
  </si>
  <si>
    <t xml:space="preserve">«Сэндвич »- вариантИФА, двухстадийный. Представляет собой набор, основой которого является  выевление  антител к вирусному гепатиту С иммобилизованные на поверхности лунок планшета и входящими в состав  конъюгата.  . Один набор рассчитан на проведения 480 анализов, включая контроли. Возможны 12 независимых  постановок ИФА, при каждой из которых  5лунок  используют для  постановки контролей. Набор содержит все необходимые для проведения  анализа реагенты кроме дистиллированной воды.
Чувствительность и специфичность к  антителам   -100%.
Срок годности набора -18 месяцев со дня выпуска. Остаточный срок годности на момент поставки для лекарственных средств, профилактических (иммунобиологических, диагностических, дезинфицирующих) препаратов и изделии медицинского назначения, имеющих общий срок годности менее двух лет, должен составлять не менее 50% от общего срока годности на момент поставки 
</t>
  </si>
  <si>
    <t>Тест-система иммуноферментная для определения антител к вирусу гепатита С (HCV) в сыворотке или плазме крови человека (480 определений)</t>
  </si>
  <si>
    <t>Тест-система иммуноферментная для определения антител к вирусу иммунодефицита человека 1 типа (ВИЧ-1, ВИЧ-1 группы О) и 2 типа (ВИЧ-2), в сыворотке или плазме крови человека (480 определений)</t>
  </si>
  <si>
    <t>BCC-3D лизтрующий реагент (500мл)</t>
  </si>
  <si>
    <t>BCC-3D дилюент (20л)</t>
  </si>
  <si>
    <t>реагенты для биохимического анализа триглицерид</t>
  </si>
  <si>
    <t>реагенты для биохимического анализа прямой билирубин</t>
  </si>
  <si>
    <t>контролирующий материал (в комплекте уровни 1,2,3) по 2мл каждого</t>
  </si>
  <si>
    <t>компл</t>
  </si>
  <si>
    <t>Срок и место поставки</t>
  </si>
  <si>
    <t xml:space="preserve">реагенты биохимического контроля </t>
  </si>
  <si>
    <t>реагенты биохимического контроля Level 1:1*5мл, level 2:1*5мл</t>
  </si>
  <si>
    <t>реагенты для биохимического анализа общий билирубин 1:1*250мл + 2:1*25мл + калибратор билирубина 1*3мл</t>
  </si>
  <si>
    <t>реагенты для биохимического анализа триглицерид R1:1*125мл, STD:1*5мл</t>
  </si>
  <si>
    <t>реагенты для опрделения амилазы</t>
  </si>
  <si>
    <t>реагенты биохимического мультикалибратора</t>
  </si>
  <si>
    <t>реагенты биохимического мультикалибратора 1*5мл</t>
  </si>
  <si>
    <t>полоски диагностические модель H-13 UrineRS №100</t>
  </si>
  <si>
    <t>13 параметров: лейкоциты, кетоны, нитриты, уробилиноген, билирубин, белок, глюкоза, удельный вес, кровь, pH, креатинин, кальций, микроальбумин</t>
  </si>
  <si>
    <t>После подписание договора в течение 20 календарных дней по заявке заказчика, г.Кызылорда, ул.З.Шукурова, 52А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</si>
</sst>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7" x14ac:knownFonts="1">
    <font>
      <sz val="11"/>
      <color theme="1"/>
      <name val="Calibri"/>
      <family val="2"/>
      <scheme val="minor"/>
    </font>
    <font>
      <sz val="10"/>
      <name val="Arial"/>
      <family val="2"/>
      <charset val="204"/>
    </font>
    <font>
      <sz val="10"/>
      <name val="Times New Roman"/>
      <family val="1"/>
      <charset val="204"/>
    </font>
    <font>
      <b/>
      <sz val="10"/>
      <name val="Times New Roman"/>
      <family val="1"/>
      <charset val="204"/>
    </font>
    <font>
      <sz val="10"/>
      <color theme="1"/>
      <name val="Times New Roman"/>
      <family val="1"/>
      <charset val="204"/>
    </font>
    <font>
      <sz val="10"/>
      <name val="Times New Roman CYR"/>
      <family val="1"/>
      <charset val="204"/>
    </font>
    <font>
      <b/>
      <sz val="9"/>
      <name val="Times New Roman"/>
      <family val="1"/>
      <charset val="204"/>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39">
    <xf numFmtId="0" fontId="0" fillId="0" borderId="0" xfId="0"/>
    <xf numFmtId="0" fontId="2" fillId="2" borderId="0" xfId="0" applyFont="1" applyFill="1" applyAlignment="1">
      <alignment horizontal="center" vertical="center"/>
    </xf>
    <xf numFmtId="0" fontId="2" fillId="2" borderId="0" xfId="0" applyFont="1" applyFill="1" applyAlignment="1">
      <alignment horizontal="left" vertical="center"/>
    </xf>
    <xf numFmtId="0" fontId="2" fillId="2" borderId="0" xfId="0" applyFont="1" applyFill="1" applyAlignment="1">
      <alignment horizontal="right" vertical="center"/>
    </xf>
    <xf numFmtId="0" fontId="3" fillId="2" borderId="1" xfId="0" applyFont="1" applyFill="1" applyBorder="1" applyAlignment="1">
      <alignment horizontal="center" vertical="center" wrapText="1"/>
    </xf>
    <xf numFmtId="0" fontId="3" fillId="2" borderId="1" xfId="0" applyNumberFormat="1" applyFont="1" applyFill="1" applyBorder="1" applyAlignment="1">
      <alignment horizontal="center" vertical="center" wrapText="1"/>
    </xf>
    <xf numFmtId="0" fontId="3" fillId="2" borderId="0" xfId="0" applyFont="1" applyFill="1" applyAlignment="1">
      <alignment horizontal="center" vertical="center" wrapText="1"/>
    </xf>
    <xf numFmtId="0" fontId="4" fillId="2" borderId="1" xfId="0" applyFont="1" applyFill="1" applyBorder="1" applyAlignment="1">
      <alignment vertical="center" wrapText="1"/>
    </xf>
    <xf numFmtId="0" fontId="3" fillId="2" borderId="1" xfId="1" applyNumberFormat="1" applyFont="1" applyFill="1" applyBorder="1" applyAlignment="1" applyProtection="1">
      <alignment horizontal="center" vertical="center" wrapText="1" shrinkToFit="1"/>
      <protection locked="0"/>
    </xf>
    <xf numFmtId="0" fontId="2" fillId="2" borderId="1" xfId="0" applyFont="1" applyFill="1" applyBorder="1" applyAlignment="1">
      <alignment horizontal="center" vertical="center"/>
    </xf>
    <xf numFmtId="0" fontId="2" fillId="2" borderId="1" xfId="0" applyFont="1" applyFill="1" applyBorder="1" applyAlignment="1">
      <alignment horizontal="left" vertical="center"/>
    </xf>
    <xf numFmtId="0" fontId="4" fillId="2" borderId="1" xfId="0" applyFont="1" applyFill="1" applyBorder="1" applyAlignment="1">
      <alignment horizontal="center" vertical="center" wrapText="1"/>
    </xf>
    <xf numFmtId="2" fontId="2" fillId="2" borderId="1" xfId="0" applyNumberFormat="1" applyFont="1" applyFill="1" applyBorder="1" applyAlignment="1">
      <alignment horizontal="center" vertical="center"/>
    </xf>
    <xf numFmtId="0" fontId="5" fillId="0" borderId="1" xfId="0" applyFont="1" applyFill="1" applyBorder="1" applyAlignment="1">
      <alignment vertical="center" wrapText="1"/>
    </xf>
    <xf numFmtId="0" fontId="5" fillId="0" borderId="1" xfId="0" applyFont="1" applyFill="1" applyBorder="1" applyAlignment="1">
      <alignment horizontal="center" vertical="center"/>
    </xf>
    <xf numFmtId="3" fontId="5" fillId="0" borderId="1" xfId="0" applyNumberFormat="1" applyFont="1" applyFill="1" applyBorder="1" applyAlignment="1">
      <alignment horizontal="center" vertical="center"/>
    </xf>
    <xf numFmtId="4" fontId="5" fillId="0" borderId="1" xfId="0" applyNumberFormat="1" applyFont="1" applyFill="1" applyBorder="1" applyAlignment="1">
      <alignment horizontal="center" vertical="center"/>
    </xf>
    <xf numFmtId="0" fontId="2" fillId="0" borderId="1" xfId="0" applyFont="1" applyBorder="1" applyAlignment="1">
      <alignment horizontal="center" vertical="center"/>
    </xf>
    <xf numFmtId="0" fontId="3" fillId="0" borderId="1" xfId="0" applyNumberFormat="1" applyFont="1" applyFill="1" applyBorder="1" applyAlignment="1">
      <alignment horizontal="center" vertical="center" wrapText="1"/>
    </xf>
    <xf numFmtId="0" fontId="2" fillId="0" borderId="1" xfId="0" applyNumberFormat="1" applyFont="1" applyFill="1" applyBorder="1" applyAlignment="1">
      <alignment horizontal="center" vertical="center"/>
    </xf>
    <xf numFmtId="0" fontId="2" fillId="0" borderId="0" xfId="0" applyNumberFormat="1" applyFont="1" applyFill="1" applyAlignment="1">
      <alignment horizontal="center" vertical="center"/>
    </xf>
    <xf numFmtId="0" fontId="2" fillId="0" borderId="1" xfId="0" applyFont="1" applyBorder="1" applyAlignment="1">
      <alignment horizontal="left" vertical="center" wrapText="1"/>
    </xf>
    <xf numFmtId="0" fontId="2" fillId="2" borderId="1" xfId="0" applyFont="1" applyFill="1" applyBorder="1" applyAlignment="1">
      <alignment horizontal="left" vertical="center" wrapText="1"/>
    </xf>
    <xf numFmtId="0" fontId="2" fillId="2" borderId="1" xfId="0" applyNumberFormat="1" applyFont="1" applyFill="1" applyBorder="1" applyAlignment="1">
      <alignment horizontal="center" vertical="center" wrapText="1"/>
    </xf>
    <xf numFmtId="0" fontId="2" fillId="2" borderId="1" xfId="0" applyFont="1" applyFill="1" applyBorder="1" applyAlignment="1">
      <alignment vertical="center" wrapText="1"/>
    </xf>
    <xf numFmtId="0" fontId="5" fillId="2" borderId="1" xfId="0" applyFont="1" applyFill="1" applyBorder="1" applyAlignment="1">
      <alignment horizontal="center" vertical="center"/>
    </xf>
    <xf numFmtId="0" fontId="5" fillId="2" borderId="1" xfId="0" applyFont="1" applyFill="1" applyBorder="1" applyAlignment="1">
      <alignment vertical="center" wrapText="1"/>
    </xf>
    <xf numFmtId="3" fontId="5" fillId="2" borderId="1" xfId="0" applyNumberFormat="1" applyFont="1" applyFill="1" applyBorder="1" applyAlignment="1">
      <alignment horizontal="center" vertical="center"/>
    </xf>
    <xf numFmtId="4" fontId="5" fillId="2" borderId="1" xfId="0" applyNumberFormat="1" applyFont="1" applyFill="1" applyBorder="1" applyAlignment="1">
      <alignment horizontal="center" vertical="center"/>
    </xf>
    <xf numFmtId="2" fontId="2" fillId="2" borderId="0" xfId="0" applyNumberFormat="1" applyFont="1" applyFill="1" applyAlignment="1">
      <alignment horizontal="right" vertical="center"/>
    </xf>
    <xf numFmtId="0" fontId="6" fillId="2" borderId="1" xfId="0" applyFont="1" applyFill="1" applyBorder="1" applyAlignment="1">
      <alignment horizontal="center" vertical="center" wrapText="1"/>
    </xf>
    <xf numFmtId="0" fontId="6" fillId="2" borderId="1" xfId="1" applyFont="1" applyFill="1" applyBorder="1" applyAlignment="1" applyProtection="1">
      <alignment horizontal="center" vertical="center" wrapText="1" shrinkToFit="1"/>
      <protection locked="0"/>
    </xf>
    <xf numFmtId="4" fontId="6" fillId="2" borderId="1"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3" fontId="6" fillId="2"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165" fontId="2" fillId="0" borderId="1" xfId="0" applyNumberFormat="1" applyFont="1" applyFill="1" applyBorder="1" applyAlignment="1">
      <alignment horizontal="center" vertical="center"/>
    </xf>
    <xf numFmtId="164" fontId="2" fillId="2" borderId="1" xfId="0" applyNumberFormat="1" applyFont="1" applyFill="1" applyBorder="1" applyAlignment="1">
      <alignment horizontal="center" vertical="center"/>
    </xf>
    <xf numFmtId="0" fontId="2" fillId="2" borderId="0" xfId="0" applyFont="1" applyFill="1" applyAlignment="1">
      <alignment horizontal="right" vertical="center"/>
    </xf>
  </cellXfs>
  <cellStyles count="2">
    <cellStyle name="Обычный" xfId="0" builtinId="0"/>
    <cellStyle name="Обычный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2</xdr:col>
      <xdr:colOff>2752725</xdr:colOff>
      <xdr:row>4</xdr:row>
      <xdr:rowOff>85725</xdr:rowOff>
    </xdr:from>
    <xdr:to>
      <xdr:col>2</xdr:col>
      <xdr:colOff>2752725</xdr:colOff>
      <xdr:row>80</xdr:row>
      <xdr:rowOff>95250</xdr:rowOff>
    </xdr:to>
    <xdr:sp macro="" textlink="">
      <xdr:nvSpPr>
        <xdr:cNvPr id="2" name="Text Box 2">
          <a:extLst>
            <a:ext uri="{FF2B5EF4-FFF2-40B4-BE49-F238E27FC236}">
              <a16:creationId xmlns:a16="http://schemas.microsoft.com/office/drawing/2014/main" id="{00000000-0008-0000-0000-000002000000}"/>
            </a:ext>
          </a:extLst>
        </xdr:cNvPr>
        <xdr:cNvSpPr txBox="1">
          <a:spLocks noChangeArrowheads="1"/>
        </xdr:cNvSpPr>
      </xdr:nvSpPr>
      <xdr:spPr bwMode="auto">
        <a:xfrm>
          <a:off x="5486400" y="1171575"/>
          <a:ext cx="0" cy="18154650"/>
        </a:xfrm>
        <a:prstGeom prst="rect">
          <a:avLst/>
        </a:prstGeom>
        <a:noFill/>
        <a:ln w="9525">
          <a:noFill/>
          <a:miter lim="800000"/>
          <a:headEnd/>
          <a:tailEnd/>
        </a:ln>
      </xdr:spPr>
    </xdr:sp>
    <xdr:clientData/>
  </xdr:twoCellAnchor>
  <xdr:twoCellAnchor editAs="oneCell">
    <xdr:from>
      <xdr:col>2</xdr:col>
      <xdr:colOff>2638425</xdr:colOff>
      <xdr:row>6</xdr:row>
      <xdr:rowOff>0</xdr:rowOff>
    </xdr:from>
    <xdr:to>
      <xdr:col>2</xdr:col>
      <xdr:colOff>2638425</xdr:colOff>
      <xdr:row>15</xdr:row>
      <xdr:rowOff>47625</xdr:rowOff>
    </xdr:to>
    <xdr:sp macro="" textlink="">
      <xdr:nvSpPr>
        <xdr:cNvPr id="3" name="Text Box 2">
          <a:extLst>
            <a:ext uri="{FF2B5EF4-FFF2-40B4-BE49-F238E27FC236}">
              <a16:creationId xmlns:a16="http://schemas.microsoft.com/office/drawing/2014/main" id="{00000000-0008-0000-0000-000003000000}"/>
            </a:ext>
          </a:extLst>
        </xdr:cNvPr>
        <xdr:cNvSpPr txBox="1">
          <a:spLocks noChangeArrowheads="1"/>
        </xdr:cNvSpPr>
      </xdr:nvSpPr>
      <xdr:spPr bwMode="auto">
        <a:xfrm>
          <a:off x="5372100" y="6343650"/>
          <a:ext cx="0" cy="4314825"/>
        </a:xfrm>
        <a:prstGeom prst="rect">
          <a:avLst/>
        </a:prstGeom>
        <a:noFill/>
        <a:ln w="9525">
          <a:noFill/>
          <a:miter lim="800000"/>
          <a:headEnd/>
          <a:tailEnd/>
        </a:ln>
      </xdr:spPr>
    </xdr:sp>
    <xdr:clientData/>
  </xdr:twoCellAnchor>
  <xdr:twoCellAnchor editAs="oneCell">
    <xdr:from>
      <xdr:col>2</xdr:col>
      <xdr:colOff>2667000</xdr:colOff>
      <xdr:row>6</xdr:row>
      <xdr:rowOff>0</xdr:rowOff>
    </xdr:from>
    <xdr:to>
      <xdr:col>2</xdr:col>
      <xdr:colOff>2667000</xdr:colOff>
      <xdr:row>7</xdr:row>
      <xdr:rowOff>161925</xdr:rowOff>
    </xdr:to>
    <xdr:sp macro="" textlink="">
      <xdr:nvSpPr>
        <xdr:cNvPr id="4" name="Text Box 2">
          <a:extLst>
            <a:ext uri="{FF2B5EF4-FFF2-40B4-BE49-F238E27FC236}">
              <a16:creationId xmlns:a16="http://schemas.microsoft.com/office/drawing/2014/main" id="{00000000-0008-0000-0000-000004000000}"/>
            </a:ext>
          </a:extLst>
        </xdr:cNvPr>
        <xdr:cNvSpPr txBox="1">
          <a:spLocks noChangeArrowheads="1"/>
        </xdr:cNvSpPr>
      </xdr:nvSpPr>
      <xdr:spPr bwMode="auto">
        <a:xfrm>
          <a:off x="4819650" y="87639525"/>
          <a:ext cx="0" cy="819150"/>
        </a:xfrm>
        <a:prstGeom prst="rect">
          <a:avLst/>
        </a:prstGeom>
        <a:noFill/>
        <a:ln w="9525">
          <a:noFill/>
          <a:miter lim="800000"/>
          <a:headEnd/>
          <a:tailEnd/>
        </a:ln>
      </xdr:spPr>
    </xdr:sp>
    <xdr:clientData/>
  </xdr:twoCellAnchor>
  <xdr:twoCellAnchor editAs="oneCell">
    <xdr:from>
      <xdr:col>2</xdr:col>
      <xdr:colOff>2667000</xdr:colOff>
      <xdr:row>6</xdr:row>
      <xdr:rowOff>0</xdr:rowOff>
    </xdr:from>
    <xdr:to>
      <xdr:col>2</xdr:col>
      <xdr:colOff>2667000</xdr:colOff>
      <xdr:row>7</xdr:row>
      <xdr:rowOff>161925</xdr:rowOff>
    </xdr:to>
    <xdr:sp macro="" textlink="">
      <xdr:nvSpPr>
        <xdr:cNvPr id="5" name="Text Box 2">
          <a:extLst>
            <a:ext uri="{FF2B5EF4-FFF2-40B4-BE49-F238E27FC236}">
              <a16:creationId xmlns:a16="http://schemas.microsoft.com/office/drawing/2014/main" id="{00000000-0008-0000-0000-000005000000}"/>
            </a:ext>
          </a:extLst>
        </xdr:cNvPr>
        <xdr:cNvSpPr txBox="1">
          <a:spLocks noChangeArrowheads="1"/>
        </xdr:cNvSpPr>
      </xdr:nvSpPr>
      <xdr:spPr bwMode="auto">
        <a:xfrm>
          <a:off x="4819650" y="87639525"/>
          <a:ext cx="0" cy="819150"/>
        </a:xfrm>
        <a:prstGeom prst="rect">
          <a:avLst/>
        </a:prstGeom>
        <a:noFill/>
        <a:ln w="9525">
          <a:noFill/>
          <a:miter lim="800000"/>
          <a:headEnd/>
          <a:tailEnd/>
        </a:ln>
      </xdr:spPr>
    </xdr:sp>
    <xdr:clientData/>
  </xdr:twoCellAnchor>
  <xdr:twoCellAnchor editAs="oneCell">
    <xdr:from>
      <xdr:col>2</xdr:col>
      <xdr:colOff>2752725</xdr:colOff>
      <xdr:row>7</xdr:row>
      <xdr:rowOff>85725</xdr:rowOff>
    </xdr:from>
    <xdr:to>
      <xdr:col>2</xdr:col>
      <xdr:colOff>2752725</xdr:colOff>
      <xdr:row>11</xdr:row>
      <xdr:rowOff>352425</xdr:rowOff>
    </xdr:to>
    <xdr:sp macro="" textlink="">
      <xdr:nvSpPr>
        <xdr:cNvPr id="6" name="Text Box 2">
          <a:extLst>
            <a:ext uri="{FF2B5EF4-FFF2-40B4-BE49-F238E27FC236}">
              <a16:creationId xmlns:a16="http://schemas.microsoft.com/office/drawing/2014/main" id="{00000000-0008-0000-0000-000006000000}"/>
            </a:ext>
          </a:extLst>
        </xdr:cNvPr>
        <xdr:cNvSpPr txBox="1">
          <a:spLocks noChangeArrowheads="1"/>
        </xdr:cNvSpPr>
      </xdr:nvSpPr>
      <xdr:spPr bwMode="auto">
        <a:xfrm>
          <a:off x="3409950" y="790575"/>
          <a:ext cx="0" cy="2962275"/>
        </a:xfrm>
        <a:prstGeom prst="rect">
          <a:avLst/>
        </a:prstGeom>
        <a:noFill/>
        <a:ln w="9525">
          <a:noFill/>
          <a:miter lim="800000"/>
          <a:headEnd/>
          <a:tailEnd/>
        </a:ln>
      </xdr:spPr>
    </xdr:sp>
    <xdr:clientData/>
  </xdr:twoCellAnchor>
  <xdr:twoCellAnchor editAs="oneCell">
    <xdr:from>
      <xdr:col>2</xdr:col>
      <xdr:colOff>2667000</xdr:colOff>
      <xdr:row>18</xdr:row>
      <xdr:rowOff>0</xdr:rowOff>
    </xdr:from>
    <xdr:to>
      <xdr:col>2</xdr:col>
      <xdr:colOff>2667000</xdr:colOff>
      <xdr:row>20</xdr:row>
      <xdr:rowOff>238125</xdr:rowOff>
    </xdr:to>
    <xdr:sp macro="" textlink="">
      <xdr:nvSpPr>
        <xdr:cNvPr id="7" name="Text Box 2">
          <a:extLst>
            <a:ext uri="{FF2B5EF4-FFF2-40B4-BE49-F238E27FC236}">
              <a16:creationId xmlns:a16="http://schemas.microsoft.com/office/drawing/2014/main" id="{00000000-0008-0000-0000-000007000000}"/>
            </a:ext>
          </a:extLst>
        </xdr:cNvPr>
        <xdr:cNvSpPr txBox="1">
          <a:spLocks noChangeArrowheads="1"/>
        </xdr:cNvSpPr>
      </xdr:nvSpPr>
      <xdr:spPr bwMode="auto">
        <a:xfrm>
          <a:off x="3409950" y="8077200"/>
          <a:ext cx="0" cy="571500"/>
        </a:xfrm>
        <a:prstGeom prst="rect">
          <a:avLst/>
        </a:prstGeom>
        <a:noFill/>
        <a:ln w="9525">
          <a:noFill/>
          <a:miter lim="800000"/>
          <a:headEnd/>
          <a:tailEnd/>
        </a:ln>
      </xdr:spPr>
    </xdr:sp>
    <xdr:clientData/>
  </xdr:twoCellAnchor>
  <xdr:twoCellAnchor editAs="oneCell">
    <xdr:from>
      <xdr:col>2</xdr:col>
      <xdr:colOff>2667000</xdr:colOff>
      <xdr:row>18</xdr:row>
      <xdr:rowOff>0</xdr:rowOff>
    </xdr:from>
    <xdr:to>
      <xdr:col>2</xdr:col>
      <xdr:colOff>2667000</xdr:colOff>
      <xdr:row>18</xdr:row>
      <xdr:rowOff>190500</xdr:rowOff>
    </xdr:to>
    <xdr:sp macro="" textlink="">
      <xdr:nvSpPr>
        <xdr:cNvPr id="8" name="Text Box 2">
          <a:extLst>
            <a:ext uri="{FF2B5EF4-FFF2-40B4-BE49-F238E27FC236}">
              <a16:creationId xmlns:a16="http://schemas.microsoft.com/office/drawing/2014/main" id="{00000000-0008-0000-0000-000008000000}"/>
            </a:ext>
          </a:extLst>
        </xdr:cNvPr>
        <xdr:cNvSpPr txBox="1">
          <a:spLocks noChangeArrowheads="1"/>
        </xdr:cNvSpPr>
      </xdr:nvSpPr>
      <xdr:spPr bwMode="auto">
        <a:xfrm>
          <a:off x="3409950" y="8077200"/>
          <a:ext cx="0" cy="190500"/>
        </a:xfrm>
        <a:prstGeom prst="rect">
          <a:avLst/>
        </a:prstGeom>
        <a:noFill/>
        <a:ln w="9525">
          <a:noFill/>
          <a:miter lim="800000"/>
          <a:headEnd/>
          <a:tailEnd/>
        </a:ln>
      </xdr:spPr>
    </xdr:sp>
    <xdr:clientData/>
  </xdr:twoCellAnchor>
  <xdr:twoCellAnchor editAs="oneCell">
    <xdr:from>
      <xdr:col>2</xdr:col>
      <xdr:colOff>2667000</xdr:colOff>
      <xdr:row>18</xdr:row>
      <xdr:rowOff>0</xdr:rowOff>
    </xdr:from>
    <xdr:to>
      <xdr:col>2</xdr:col>
      <xdr:colOff>2667000</xdr:colOff>
      <xdr:row>18</xdr:row>
      <xdr:rowOff>190500</xdr:rowOff>
    </xdr:to>
    <xdr:sp macro="" textlink="">
      <xdr:nvSpPr>
        <xdr:cNvPr id="9" name="Text Box 2">
          <a:extLst>
            <a:ext uri="{FF2B5EF4-FFF2-40B4-BE49-F238E27FC236}">
              <a16:creationId xmlns:a16="http://schemas.microsoft.com/office/drawing/2014/main" id="{00000000-0008-0000-0000-000009000000}"/>
            </a:ext>
          </a:extLst>
        </xdr:cNvPr>
        <xdr:cNvSpPr txBox="1">
          <a:spLocks noChangeArrowheads="1"/>
        </xdr:cNvSpPr>
      </xdr:nvSpPr>
      <xdr:spPr bwMode="auto">
        <a:xfrm>
          <a:off x="3409950" y="8077200"/>
          <a:ext cx="0" cy="190500"/>
        </a:xfrm>
        <a:prstGeom prst="rect">
          <a:avLst/>
        </a:prstGeom>
        <a:noFill/>
        <a:ln w="9525">
          <a:noFill/>
          <a:miter lim="800000"/>
          <a:headEnd/>
          <a:tailEnd/>
        </a:ln>
      </xdr:spPr>
    </xdr:sp>
    <xdr:clientData/>
  </xdr:twoCellAnchor>
  <xdr:twoCellAnchor editAs="oneCell">
    <xdr:from>
      <xdr:col>2</xdr:col>
      <xdr:colOff>2667000</xdr:colOff>
      <xdr:row>18</xdr:row>
      <xdr:rowOff>0</xdr:rowOff>
    </xdr:from>
    <xdr:to>
      <xdr:col>2</xdr:col>
      <xdr:colOff>2667000</xdr:colOff>
      <xdr:row>18</xdr:row>
      <xdr:rowOff>190500</xdr:rowOff>
    </xdr:to>
    <xdr:sp macro="" textlink="">
      <xdr:nvSpPr>
        <xdr:cNvPr id="10" name="Text Box 2">
          <a:extLst>
            <a:ext uri="{FF2B5EF4-FFF2-40B4-BE49-F238E27FC236}">
              <a16:creationId xmlns:a16="http://schemas.microsoft.com/office/drawing/2014/main" id="{00000000-0008-0000-0000-00000A000000}"/>
            </a:ext>
          </a:extLst>
        </xdr:cNvPr>
        <xdr:cNvSpPr txBox="1">
          <a:spLocks noChangeArrowheads="1"/>
        </xdr:cNvSpPr>
      </xdr:nvSpPr>
      <xdr:spPr bwMode="auto">
        <a:xfrm>
          <a:off x="3409950" y="8077200"/>
          <a:ext cx="0" cy="190500"/>
        </a:xfrm>
        <a:prstGeom prst="rect">
          <a:avLst/>
        </a:prstGeom>
        <a:noFill/>
        <a:ln w="9525">
          <a:noFill/>
          <a:miter lim="800000"/>
          <a:headEnd/>
          <a:tailEnd/>
        </a:ln>
      </xdr:spPr>
    </xdr:sp>
    <xdr:clientData/>
  </xdr:twoCellAnchor>
  <xdr:twoCellAnchor editAs="oneCell">
    <xdr:from>
      <xdr:col>2</xdr:col>
      <xdr:colOff>2667000</xdr:colOff>
      <xdr:row>18</xdr:row>
      <xdr:rowOff>0</xdr:rowOff>
    </xdr:from>
    <xdr:to>
      <xdr:col>2</xdr:col>
      <xdr:colOff>2667000</xdr:colOff>
      <xdr:row>18</xdr:row>
      <xdr:rowOff>190500</xdr:rowOff>
    </xdr:to>
    <xdr:sp macro="" textlink="">
      <xdr:nvSpPr>
        <xdr:cNvPr id="11" name="Text Box 2">
          <a:extLst>
            <a:ext uri="{FF2B5EF4-FFF2-40B4-BE49-F238E27FC236}">
              <a16:creationId xmlns:a16="http://schemas.microsoft.com/office/drawing/2014/main" id="{00000000-0008-0000-0000-00000B000000}"/>
            </a:ext>
          </a:extLst>
        </xdr:cNvPr>
        <xdr:cNvSpPr txBox="1">
          <a:spLocks noChangeArrowheads="1"/>
        </xdr:cNvSpPr>
      </xdr:nvSpPr>
      <xdr:spPr bwMode="auto">
        <a:xfrm>
          <a:off x="3409950" y="8077200"/>
          <a:ext cx="0" cy="190500"/>
        </a:xfrm>
        <a:prstGeom prst="rect">
          <a:avLst/>
        </a:prstGeom>
        <a:noFill/>
        <a:ln w="9525">
          <a:noFill/>
          <a:miter lim="800000"/>
          <a:headEnd/>
          <a:tailEnd/>
        </a:ln>
      </xdr:spPr>
    </xdr:sp>
    <xdr:clientData/>
  </xdr:twoCellAnchor>
  <xdr:twoCellAnchor editAs="oneCell">
    <xdr:from>
      <xdr:col>2</xdr:col>
      <xdr:colOff>2667000</xdr:colOff>
      <xdr:row>18</xdr:row>
      <xdr:rowOff>0</xdr:rowOff>
    </xdr:from>
    <xdr:to>
      <xdr:col>2</xdr:col>
      <xdr:colOff>2667000</xdr:colOff>
      <xdr:row>18</xdr:row>
      <xdr:rowOff>190500</xdr:rowOff>
    </xdr:to>
    <xdr:sp macro="" textlink="">
      <xdr:nvSpPr>
        <xdr:cNvPr id="12" name="Text Box 2">
          <a:extLst>
            <a:ext uri="{FF2B5EF4-FFF2-40B4-BE49-F238E27FC236}">
              <a16:creationId xmlns:a16="http://schemas.microsoft.com/office/drawing/2014/main" id="{00000000-0008-0000-0000-00000C000000}"/>
            </a:ext>
          </a:extLst>
        </xdr:cNvPr>
        <xdr:cNvSpPr txBox="1">
          <a:spLocks noChangeArrowheads="1"/>
        </xdr:cNvSpPr>
      </xdr:nvSpPr>
      <xdr:spPr bwMode="auto">
        <a:xfrm>
          <a:off x="3409950" y="8077200"/>
          <a:ext cx="0" cy="190500"/>
        </a:xfrm>
        <a:prstGeom prst="rect">
          <a:avLst/>
        </a:prstGeom>
        <a:noFill/>
        <a:ln w="9525">
          <a:noFill/>
          <a:miter lim="800000"/>
          <a:headEnd/>
          <a:tailEnd/>
        </a:ln>
      </xdr:spPr>
    </xdr:sp>
    <xdr:clientData/>
  </xdr:twoCellAnchor>
  <xdr:twoCellAnchor editAs="oneCell">
    <xdr:from>
      <xdr:col>2</xdr:col>
      <xdr:colOff>2667000</xdr:colOff>
      <xdr:row>18</xdr:row>
      <xdr:rowOff>0</xdr:rowOff>
    </xdr:from>
    <xdr:to>
      <xdr:col>2</xdr:col>
      <xdr:colOff>2667000</xdr:colOff>
      <xdr:row>18</xdr:row>
      <xdr:rowOff>190500</xdr:rowOff>
    </xdr:to>
    <xdr:sp macro="" textlink="">
      <xdr:nvSpPr>
        <xdr:cNvPr id="13" name="Text Box 2">
          <a:extLst>
            <a:ext uri="{FF2B5EF4-FFF2-40B4-BE49-F238E27FC236}">
              <a16:creationId xmlns:a16="http://schemas.microsoft.com/office/drawing/2014/main" id="{00000000-0008-0000-0000-00000D000000}"/>
            </a:ext>
          </a:extLst>
        </xdr:cNvPr>
        <xdr:cNvSpPr txBox="1">
          <a:spLocks noChangeArrowheads="1"/>
        </xdr:cNvSpPr>
      </xdr:nvSpPr>
      <xdr:spPr bwMode="auto">
        <a:xfrm>
          <a:off x="3409950" y="8077200"/>
          <a:ext cx="0" cy="190500"/>
        </a:xfrm>
        <a:prstGeom prst="rect">
          <a:avLst/>
        </a:prstGeom>
        <a:noFill/>
        <a:ln w="9525">
          <a:noFill/>
          <a:miter lim="800000"/>
          <a:headEnd/>
          <a:tailEnd/>
        </a:ln>
      </xdr:spPr>
    </xdr:sp>
    <xdr:clientData/>
  </xdr:twoCellAnchor>
  <xdr:twoCellAnchor editAs="oneCell">
    <xdr:from>
      <xdr:col>2</xdr:col>
      <xdr:colOff>2667000</xdr:colOff>
      <xdr:row>18</xdr:row>
      <xdr:rowOff>0</xdr:rowOff>
    </xdr:from>
    <xdr:to>
      <xdr:col>2</xdr:col>
      <xdr:colOff>2724150</xdr:colOff>
      <xdr:row>19</xdr:row>
      <xdr:rowOff>76200</xdr:rowOff>
    </xdr:to>
    <xdr:sp macro="" textlink="">
      <xdr:nvSpPr>
        <xdr:cNvPr id="14" name="Text Box 2">
          <a:extLst>
            <a:ext uri="{FF2B5EF4-FFF2-40B4-BE49-F238E27FC236}">
              <a16:creationId xmlns:a16="http://schemas.microsoft.com/office/drawing/2014/main" id="{00000000-0008-0000-0000-00000E000000}"/>
            </a:ext>
          </a:extLst>
        </xdr:cNvPr>
        <xdr:cNvSpPr txBox="1">
          <a:spLocks noChangeArrowheads="1"/>
        </xdr:cNvSpPr>
      </xdr:nvSpPr>
      <xdr:spPr bwMode="auto">
        <a:xfrm>
          <a:off x="3409950" y="8077200"/>
          <a:ext cx="57150" cy="342900"/>
        </a:xfrm>
        <a:prstGeom prst="rect">
          <a:avLst/>
        </a:prstGeom>
        <a:noFill/>
        <a:ln w="9525">
          <a:noFill/>
          <a:miter lim="800000"/>
          <a:headEnd/>
          <a:tailEnd/>
        </a:ln>
      </xdr:spPr>
    </xdr:sp>
    <xdr:clientData/>
  </xdr:twoCellAnchor>
  <xdr:twoCellAnchor editAs="oneCell">
    <xdr:from>
      <xdr:col>2</xdr:col>
      <xdr:colOff>2667000</xdr:colOff>
      <xdr:row>18</xdr:row>
      <xdr:rowOff>0</xdr:rowOff>
    </xdr:from>
    <xdr:to>
      <xdr:col>2</xdr:col>
      <xdr:colOff>2724150</xdr:colOff>
      <xdr:row>19</xdr:row>
      <xdr:rowOff>76200</xdr:rowOff>
    </xdr:to>
    <xdr:sp macro="" textlink="">
      <xdr:nvSpPr>
        <xdr:cNvPr id="15" name="Text Box 2">
          <a:extLst>
            <a:ext uri="{FF2B5EF4-FFF2-40B4-BE49-F238E27FC236}">
              <a16:creationId xmlns:a16="http://schemas.microsoft.com/office/drawing/2014/main" id="{00000000-0008-0000-0000-00000F000000}"/>
            </a:ext>
          </a:extLst>
        </xdr:cNvPr>
        <xdr:cNvSpPr txBox="1">
          <a:spLocks noChangeArrowheads="1"/>
        </xdr:cNvSpPr>
      </xdr:nvSpPr>
      <xdr:spPr bwMode="auto">
        <a:xfrm>
          <a:off x="3409950" y="8077200"/>
          <a:ext cx="57150" cy="342900"/>
        </a:xfrm>
        <a:prstGeom prst="rect">
          <a:avLst/>
        </a:prstGeom>
        <a:noFill/>
        <a:ln w="9525">
          <a:noFill/>
          <a:miter lim="800000"/>
          <a:headEnd/>
          <a:tailEnd/>
        </a:ln>
      </xdr:spPr>
    </xdr:sp>
    <xdr:clientData/>
  </xdr:twoCellAnchor>
  <xdr:twoCellAnchor editAs="oneCell">
    <xdr:from>
      <xdr:col>2</xdr:col>
      <xdr:colOff>2667000</xdr:colOff>
      <xdr:row>18</xdr:row>
      <xdr:rowOff>0</xdr:rowOff>
    </xdr:from>
    <xdr:to>
      <xdr:col>2</xdr:col>
      <xdr:colOff>2667000</xdr:colOff>
      <xdr:row>18</xdr:row>
      <xdr:rowOff>190500</xdr:rowOff>
    </xdr:to>
    <xdr:sp macro="" textlink="">
      <xdr:nvSpPr>
        <xdr:cNvPr id="16" name="Text Box 2">
          <a:extLst>
            <a:ext uri="{FF2B5EF4-FFF2-40B4-BE49-F238E27FC236}">
              <a16:creationId xmlns:a16="http://schemas.microsoft.com/office/drawing/2014/main" id="{00000000-0008-0000-0000-000010000000}"/>
            </a:ext>
          </a:extLst>
        </xdr:cNvPr>
        <xdr:cNvSpPr txBox="1">
          <a:spLocks noChangeArrowheads="1"/>
        </xdr:cNvSpPr>
      </xdr:nvSpPr>
      <xdr:spPr bwMode="auto">
        <a:xfrm>
          <a:off x="3409950" y="8077200"/>
          <a:ext cx="0" cy="190500"/>
        </a:xfrm>
        <a:prstGeom prst="rect">
          <a:avLst/>
        </a:prstGeom>
        <a:noFill/>
        <a:ln w="9525">
          <a:noFill/>
          <a:miter lim="800000"/>
          <a:headEnd/>
          <a:tailEnd/>
        </a:ln>
      </xdr:spPr>
    </xdr:sp>
    <xdr:clientData/>
  </xdr:twoCellAnchor>
  <xdr:twoCellAnchor editAs="oneCell">
    <xdr:from>
      <xdr:col>2</xdr:col>
      <xdr:colOff>2667000</xdr:colOff>
      <xdr:row>18</xdr:row>
      <xdr:rowOff>0</xdr:rowOff>
    </xdr:from>
    <xdr:to>
      <xdr:col>2</xdr:col>
      <xdr:colOff>2667000</xdr:colOff>
      <xdr:row>18</xdr:row>
      <xdr:rowOff>190500</xdr:rowOff>
    </xdr:to>
    <xdr:sp macro="" textlink="">
      <xdr:nvSpPr>
        <xdr:cNvPr id="17" name="Text Box 2">
          <a:extLst>
            <a:ext uri="{FF2B5EF4-FFF2-40B4-BE49-F238E27FC236}">
              <a16:creationId xmlns:a16="http://schemas.microsoft.com/office/drawing/2014/main" id="{00000000-0008-0000-0000-000011000000}"/>
            </a:ext>
          </a:extLst>
        </xdr:cNvPr>
        <xdr:cNvSpPr txBox="1">
          <a:spLocks noChangeArrowheads="1"/>
        </xdr:cNvSpPr>
      </xdr:nvSpPr>
      <xdr:spPr bwMode="auto">
        <a:xfrm>
          <a:off x="3409950" y="8077200"/>
          <a:ext cx="0" cy="190500"/>
        </a:xfrm>
        <a:prstGeom prst="rect">
          <a:avLst/>
        </a:prstGeom>
        <a:noFill/>
        <a:ln w="9525">
          <a:noFill/>
          <a:miter lim="800000"/>
          <a:headEnd/>
          <a:tailEnd/>
        </a:ln>
      </xdr:spPr>
    </xdr:sp>
    <xdr:clientData/>
  </xdr:twoCellAnchor>
  <xdr:twoCellAnchor editAs="oneCell">
    <xdr:from>
      <xdr:col>2</xdr:col>
      <xdr:colOff>2667000</xdr:colOff>
      <xdr:row>25</xdr:row>
      <xdr:rowOff>0</xdr:rowOff>
    </xdr:from>
    <xdr:to>
      <xdr:col>2</xdr:col>
      <xdr:colOff>2667000</xdr:colOff>
      <xdr:row>25</xdr:row>
      <xdr:rowOff>161925</xdr:rowOff>
    </xdr:to>
    <xdr:sp macro="" textlink="">
      <xdr:nvSpPr>
        <xdr:cNvPr id="18" name="Text Box 2">
          <a:extLst>
            <a:ext uri="{FF2B5EF4-FFF2-40B4-BE49-F238E27FC236}">
              <a16:creationId xmlns:a16="http://schemas.microsoft.com/office/drawing/2014/main" id="{00000000-0008-0000-0000-000012000000}"/>
            </a:ext>
          </a:extLst>
        </xdr:cNvPr>
        <xdr:cNvSpPr txBox="1">
          <a:spLocks noChangeArrowheads="1"/>
        </xdr:cNvSpPr>
      </xdr:nvSpPr>
      <xdr:spPr bwMode="auto">
        <a:xfrm>
          <a:off x="3409950" y="857250"/>
          <a:ext cx="0" cy="571500"/>
        </a:xfrm>
        <a:prstGeom prst="rect">
          <a:avLst/>
        </a:prstGeom>
        <a:noFill/>
        <a:ln w="9525">
          <a:noFill/>
          <a:miter lim="800000"/>
          <a:headEnd/>
          <a:tailEnd/>
        </a:ln>
      </xdr:spPr>
    </xdr:sp>
    <xdr:clientData/>
  </xdr:twoCellAnchor>
  <xdr:twoCellAnchor editAs="oneCell">
    <xdr:from>
      <xdr:col>2</xdr:col>
      <xdr:colOff>2667000</xdr:colOff>
      <xdr:row>25</xdr:row>
      <xdr:rowOff>0</xdr:rowOff>
    </xdr:from>
    <xdr:to>
      <xdr:col>2</xdr:col>
      <xdr:colOff>2667000</xdr:colOff>
      <xdr:row>25</xdr:row>
      <xdr:rowOff>161925</xdr:rowOff>
    </xdr:to>
    <xdr:sp macro="" textlink="">
      <xdr:nvSpPr>
        <xdr:cNvPr id="19" name="Text Box 2">
          <a:extLst>
            <a:ext uri="{FF2B5EF4-FFF2-40B4-BE49-F238E27FC236}">
              <a16:creationId xmlns:a16="http://schemas.microsoft.com/office/drawing/2014/main" id="{00000000-0008-0000-0000-000013000000}"/>
            </a:ext>
          </a:extLst>
        </xdr:cNvPr>
        <xdr:cNvSpPr txBox="1">
          <a:spLocks noChangeArrowheads="1"/>
        </xdr:cNvSpPr>
      </xdr:nvSpPr>
      <xdr:spPr bwMode="auto">
        <a:xfrm>
          <a:off x="3409950" y="857250"/>
          <a:ext cx="0" cy="190500"/>
        </a:xfrm>
        <a:prstGeom prst="rect">
          <a:avLst/>
        </a:prstGeom>
        <a:noFill/>
        <a:ln w="9525">
          <a:noFill/>
          <a:miter lim="800000"/>
          <a:headEnd/>
          <a:tailEnd/>
        </a:ln>
      </xdr:spPr>
    </xdr:sp>
    <xdr:clientData/>
  </xdr:twoCellAnchor>
  <xdr:twoCellAnchor editAs="oneCell">
    <xdr:from>
      <xdr:col>2</xdr:col>
      <xdr:colOff>2667000</xdr:colOff>
      <xdr:row>25</xdr:row>
      <xdr:rowOff>0</xdr:rowOff>
    </xdr:from>
    <xdr:to>
      <xdr:col>2</xdr:col>
      <xdr:colOff>2667000</xdr:colOff>
      <xdr:row>25</xdr:row>
      <xdr:rowOff>161925</xdr:rowOff>
    </xdr:to>
    <xdr:sp macro="" textlink="">
      <xdr:nvSpPr>
        <xdr:cNvPr id="20" name="Text Box 2">
          <a:extLst>
            <a:ext uri="{FF2B5EF4-FFF2-40B4-BE49-F238E27FC236}">
              <a16:creationId xmlns:a16="http://schemas.microsoft.com/office/drawing/2014/main" id="{00000000-0008-0000-0000-000014000000}"/>
            </a:ext>
          </a:extLst>
        </xdr:cNvPr>
        <xdr:cNvSpPr txBox="1">
          <a:spLocks noChangeArrowheads="1"/>
        </xdr:cNvSpPr>
      </xdr:nvSpPr>
      <xdr:spPr bwMode="auto">
        <a:xfrm>
          <a:off x="3409950" y="857250"/>
          <a:ext cx="0" cy="190500"/>
        </a:xfrm>
        <a:prstGeom prst="rect">
          <a:avLst/>
        </a:prstGeom>
        <a:noFill/>
        <a:ln w="9525">
          <a:noFill/>
          <a:miter lim="800000"/>
          <a:headEnd/>
          <a:tailEnd/>
        </a:ln>
      </xdr:spPr>
    </xdr:sp>
    <xdr:clientData/>
  </xdr:twoCellAnchor>
  <xdr:twoCellAnchor editAs="oneCell">
    <xdr:from>
      <xdr:col>2</xdr:col>
      <xdr:colOff>2667000</xdr:colOff>
      <xdr:row>25</xdr:row>
      <xdr:rowOff>0</xdr:rowOff>
    </xdr:from>
    <xdr:to>
      <xdr:col>2</xdr:col>
      <xdr:colOff>2667000</xdr:colOff>
      <xdr:row>25</xdr:row>
      <xdr:rowOff>161925</xdr:rowOff>
    </xdr:to>
    <xdr:sp macro="" textlink="">
      <xdr:nvSpPr>
        <xdr:cNvPr id="21" name="Text Box 2">
          <a:extLst>
            <a:ext uri="{FF2B5EF4-FFF2-40B4-BE49-F238E27FC236}">
              <a16:creationId xmlns:a16="http://schemas.microsoft.com/office/drawing/2014/main" id="{00000000-0008-0000-0000-000015000000}"/>
            </a:ext>
          </a:extLst>
        </xdr:cNvPr>
        <xdr:cNvSpPr txBox="1">
          <a:spLocks noChangeArrowheads="1"/>
        </xdr:cNvSpPr>
      </xdr:nvSpPr>
      <xdr:spPr bwMode="auto">
        <a:xfrm>
          <a:off x="3409950" y="857250"/>
          <a:ext cx="0" cy="190500"/>
        </a:xfrm>
        <a:prstGeom prst="rect">
          <a:avLst/>
        </a:prstGeom>
        <a:noFill/>
        <a:ln w="9525">
          <a:noFill/>
          <a:miter lim="800000"/>
          <a:headEnd/>
          <a:tailEnd/>
        </a:ln>
      </xdr:spPr>
    </xdr:sp>
    <xdr:clientData/>
  </xdr:twoCellAnchor>
  <xdr:twoCellAnchor editAs="oneCell">
    <xdr:from>
      <xdr:col>2</xdr:col>
      <xdr:colOff>2667000</xdr:colOff>
      <xdr:row>25</xdr:row>
      <xdr:rowOff>0</xdr:rowOff>
    </xdr:from>
    <xdr:to>
      <xdr:col>2</xdr:col>
      <xdr:colOff>2667000</xdr:colOff>
      <xdr:row>25</xdr:row>
      <xdr:rowOff>161925</xdr:rowOff>
    </xdr:to>
    <xdr:sp macro="" textlink="">
      <xdr:nvSpPr>
        <xdr:cNvPr id="22" name="Text Box 2">
          <a:extLst>
            <a:ext uri="{FF2B5EF4-FFF2-40B4-BE49-F238E27FC236}">
              <a16:creationId xmlns:a16="http://schemas.microsoft.com/office/drawing/2014/main" id="{00000000-0008-0000-0000-000016000000}"/>
            </a:ext>
          </a:extLst>
        </xdr:cNvPr>
        <xdr:cNvSpPr txBox="1">
          <a:spLocks noChangeArrowheads="1"/>
        </xdr:cNvSpPr>
      </xdr:nvSpPr>
      <xdr:spPr bwMode="auto">
        <a:xfrm>
          <a:off x="3409950" y="857250"/>
          <a:ext cx="0" cy="190500"/>
        </a:xfrm>
        <a:prstGeom prst="rect">
          <a:avLst/>
        </a:prstGeom>
        <a:noFill/>
        <a:ln w="9525">
          <a:noFill/>
          <a:miter lim="800000"/>
          <a:headEnd/>
          <a:tailEnd/>
        </a:ln>
      </xdr:spPr>
    </xdr:sp>
    <xdr:clientData/>
  </xdr:twoCellAnchor>
  <xdr:twoCellAnchor editAs="oneCell">
    <xdr:from>
      <xdr:col>2</xdr:col>
      <xdr:colOff>2667000</xdr:colOff>
      <xdr:row>25</xdr:row>
      <xdr:rowOff>0</xdr:rowOff>
    </xdr:from>
    <xdr:to>
      <xdr:col>2</xdr:col>
      <xdr:colOff>2667000</xdr:colOff>
      <xdr:row>25</xdr:row>
      <xdr:rowOff>161925</xdr:rowOff>
    </xdr:to>
    <xdr:sp macro="" textlink="">
      <xdr:nvSpPr>
        <xdr:cNvPr id="23" name="Text Box 2">
          <a:extLst>
            <a:ext uri="{FF2B5EF4-FFF2-40B4-BE49-F238E27FC236}">
              <a16:creationId xmlns:a16="http://schemas.microsoft.com/office/drawing/2014/main" id="{00000000-0008-0000-0000-000017000000}"/>
            </a:ext>
          </a:extLst>
        </xdr:cNvPr>
        <xdr:cNvSpPr txBox="1">
          <a:spLocks noChangeArrowheads="1"/>
        </xdr:cNvSpPr>
      </xdr:nvSpPr>
      <xdr:spPr bwMode="auto">
        <a:xfrm>
          <a:off x="3409950" y="857250"/>
          <a:ext cx="0" cy="190500"/>
        </a:xfrm>
        <a:prstGeom prst="rect">
          <a:avLst/>
        </a:prstGeom>
        <a:noFill/>
        <a:ln w="9525">
          <a:noFill/>
          <a:miter lim="800000"/>
          <a:headEnd/>
          <a:tailEnd/>
        </a:ln>
      </xdr:spPr>
    </xdr:sp>
    <xdr:clientData/>
  </xdr:twoCellAnchor>
  <xdr:twoCellAnchor editAs="oneCell">
    <xdr:from>
      <xdr:col>2</xdr:col>
      <xdr:colOff>2667000</xdr:colOff>
      <xdr:row>25</xdr:row>
      <xdr:rowOff>0</xdr:rowOff>
    </xdr:from>
    <xdr:to>
      <xdr:col>2</xdr:col>
      <xdr:colOff>2667000</xdr:colOff>
      <xdr:row>25</xdr:row>
      <xdr:rowOff>161925</xdr:rowOff>
    </xdr:to>
    <xdr:sp macro="" textlink="">
      <xdr:nvSpPr>
        <xdr:cNvPr id="24" name="Text Box 2">
          <a:extLst>
            <a:ext uri="{FF2B5EF4-FFF2-40B4-BE49-F238E27FC236}">
              <a16:creationId xmlns:a16="http://schemas.microsoft.com/office/drawing/2014/main" id="{00000000-0008-0000-0000-000018000000}"/>
            </a:ext>
          </a:extLst>
        </xdr:cNvPr>
        <xdr:cNvSpPr txBox="1">
          <a:spLocks noChangeArrowheads="1"/>
        </xdr:cNvSpPr>
      </xdr:nvSpPr>
      <xdr:spPr bwMode="auto">
        <a:xfrm>
          <a:off x="3409950" y="857250"/>
          <a:ext cx="0" cy="190500"/>
        </a:xfrm>
        <a:prstGeom prst="rect">
          <a:avLst/>
        </a:prstGeom>
        <a:noFill/>
        <a:ln w="9525">
          <a:noFill/>
          <a:miter lim="800000"/>
          <a:headEnd/>
          <a:tailEnd/>
        </a:ln>
      </xdr:spPr>
    </xdr:sp>
    <xdr:clientData/>
  </xdr:twoCellAnchor>
  <xdr:twoCellAnchor editAs="oneCell">
    <xdr:from>
      <xdr:col>2</xdr:col>
      <xdr:colOff>2667000</xdr:colOff>
      <xdr:row>25</xdr:row>
      <xdr:rowOff>0</xdr:rowOff>
    </xdr:from>
    <xdr:to>
      <xdr:col>2</xdr:col>
      <xdr:colOff>2724150</xdr:colOff>
      <xdr:row>25</xdr:row>
      <xdr:rowOff>161925</xdr:rowOff>
    </xdr:to>
    <xdr:sp macro="" textlink="">
      <xdr:nvSpPr>
        <xdr:cNvPr id="25" name="Text Box 2">
          <a:extLst>
            <a:ext uri="{FF2B5EF4-FFF2-40B4-BE49-F238E27FC236}">
              <a16:creationId xmlns:a16="http://schemas.microsoft.com/office/drawing/2014/main" id="{00000000-0008-0000-0000-000019000000}"/>
            </a:ext>
          </a:extLst>
        </xdr:cNvPr>
        <xdr:cNvSpPr txBox="1">
          <a:spLocks noChangeArrowheads="1"/>
        </xdr:cNvSpPr>
      </xdr:nvSpPr>
      <xdr:spPr bwMode="auto">
        <a:xfrm>
          <a:off x="3409950" y="857250"/>
          <a:ext cx="57150" cy="342900"/>
        </a:xfrm>
        <a:prstGeom prst="rect">
          <a:avLst/>
        </a:prstGeom>
        <a:noFill/>
        <a:ln w="9525">
          <a:noFill/>
          <a:miter lim="800000"/>
          <a:headEnd/>
          <a:tailEnd/>
        </a:ln>
      </xdr:spPr>
    </xdr:sp>
    <xdr:clientData/>
  </xdr:twoCellAnchor>
  <xdr:twoCellAnchor editAs="oneCell">
    <xdr:from>
      <xdr:col>2</xdr:col>
      <xdr:colOff>2667000</xdr:colOff>
      <xdr:row>25</xdr:row>
      <xdr:rowOff>0</xdr:rowOff>
    </xdr:from>
    <xdr:to>
      <xdr:col>2</xdr:col>
      <xdr:colOff>2724150</xdr:colOff>
      <xdr:row>25</xdr:row>
      <xdr:rowOff>161925</xdr:rowOff>
    </xdr:to>
    <xdr:sp macro="" textlink="">
      <xdr:nvSpPr>
        <xdr:cNvPr id="26" name="Text Box 2">
          <a:extLst>
            <a:ext uri="{FF2B5EF4-FFF2-40B4-BE49-F238E27FC236}">
              <a16:creationId xmlns:a16="http://schemas.microsoft.com/office/drawing/2014/main" id="{00000000-0008-0000-0000-00001A000000}"/>
            </a:ext>
          </a:extLst>
        </xdr:cNvPr>
        <xdr:cNvSpPr txBox="1">
          <a:spLocks noChangeArrowheads="1"/>
        </xdr:cNvSpPr>
      </xdr:nvSpPr>
      <xdr:spPr bwMode="auto">
        <a:xfrm>
          <a:off x="3409950" y="857250"/>
          <a:ext cx="57150" cy="342900"/>
        </a:xfrm>
        <a:prstGeom prst="rect">
          <a:avLst/>
        </a:prstGeom>
        <a:noFill/>
        <a:ln w="9525">
          <a:noFill/>
          <a:miter lim="800000"/>
          <a:headEnd/>
          <a:tailEnd/>
        </a:ln>
      </xdr:spPr>
    </xdr:sp>
    <xdr:clientData/>
  </xdr:twoCellAnchor>
  <xdr:twoCellAnchor editAs="oneCell">
    <xdr:from>
      <xdr:col>2</xdr:col>
      <xdr:colOff>2667000</xdr:colOff>
      <xdr:row>25</xdr:row>
      <xdr:rowOff>0</xdr:rowOff>
    </xdr:from>
    <xdr:to>
      <xdr:col>2</xdr:col>
      <xdr:colOff>2667000</xdr:colOff>
      <xdr:row>25</xdr:row>
      <xdr:rowOff>161925</xdr:rowOff>
    </xdr:to>
    <xdr:sp macro="" textlink="">
      <xdr:nvSpPr>
        <xdr:cNvPr id="27" name="Text Box 2">
          <a:extLst>
            <a:ext uri="{FF2B5EF4-FFF2-40B4-BE49-F238E27FC236}">
              <a16:creationId xmlns:a16="http://schemas.microsoft.com/office/drawing/2014/main" id="{00000000-0008-0000-0000-00001B000000}"/>
            </a:ext>
          </a:extLst>
        </xdr:cNvPr>
        <xdr:cNvSpPr txBox="1">
          <a:spLocks noChangeArrowheads="1"/>
        </xdr:cNvSpPr>
      </xdr:nvSpPr>
      <xdr:spPr bwMode="auto">
        <a:xfrm>
          <a:off x="3409950" y="857250"/>
          <a:ext cx="0" cy="190500"/>
        </a:xfrm>
        <a:prstGeom prst="rect">
          <a:avLst/>
        </a:prstGeom>
        <a:noFill/>
        <a:ln w="9525">
          <a:noFill/>
          <a:miter lim="800000"/>
          <a:headEnd/>
          <a:tailEnd/>
        </a:ln>
      </xdr:spPr>
    </xdr:sp>
    <xdr:clientData/>
  </xdr:twoCellAnchor>
  <xdr:twoCellAnchor editAs="oneCell">
    <xdr:from>
      <xdr:col>2</xdr:col>
      <xdr:colOff>2667000</xdr:colOff>
      <xdr:row>25</xdr:row>
      <xdr:rowOff>0</xdr:rowOff>
    </xdr:from>
    <xdr:to>
      <xdr:col>2</xdr:col>
      <xdr:colOff>2667000</xdr:colOff>
      <xdr:row>25</xdr:row>
      <xdr:rowOff>161925</xdr:rowOff>
    </xdr:to>
    <xdr:sp macro="" textlink="">
      <xdr:nvSpPr>
        <xdr:cNvPr id="28" name="Text Box 2">
          <a:extLst>
            <a:ext uri="{FF2B5EF4-FFF2-40B4-BE49-F238E27FC236}">
              <a16:creationId xmlns:a16="http://schemas.microsoft.com/office/drawing/2014/main" id="{00000000-0008-0000-0000-00001C000000}"/>
            </a:ext>
          </a:extLst>
        </xdr:cNvPr>
        <xdr:cNvSpPr txBox="1">
          <a:spLocks noChangeArrowheads="1"/>
        </xdr:cNvSpPr>
      </xdr:nvSpPr>
      <xdr:spPr bwMode="auto">
        <a:xfrm>
          <a:off x="3409950" y="857250"/>
          <a:ext cx="0" cy="190500"/>
        </a:xfrm>
        <a:prstGeom prst="rect">
          <a:avLst/>
        </a:prstGeom>
        <a:noFill/>
        <a:ln w="9525">
          <a:noFill/>
          <a:miter lim="800000"/>
          <a:headEnd/>
          <a:tailEnd/>
        </a:ln>
      </xdr:spPr>
    </xdr:sp>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H1048263"/>
  <sheetViews>
    <sheetView tabSelected="1" workbookViewId="0">
      <selection activeCell="L9" sqref="L9"/>
    </sheetView>
  </sheetViews>
  <sheetFormatPr defaultRowHeight="12.75" x14ac:dyDescent="0.25"/>
  <cols>
    <col min="1" max="1" width="4.5703125" style="1" bestFit="1" customWidth="1"/>
    <col min="2" max="2" width="36.42578125" style="2" customWidth="1"/>
    <col min="3" max="3" width="42.42578125" style="2" customWidth="1"/>
    <col min="4" max="4" width="6.5703125" style="1" customWidth="1"/>
    <col min="5" max="5" width="6.28515625" style="3" customWidth="1"/>
    <col min="6" max="6" width="10.42578125" style="20" customWidth="1"/>
    <col min="7" max="7" width="12" style="3" customWidth="1"/>
    <col min="8" max="8" width="19" style="2" customWidth="1"/>
    <col min="9" max="16384" width="9.140625" style="2"/>
  </cols>
  <sheetData>
    <row r="2" spans="1:8" ht="11.25" customHeight="1" x14ac:dyDescent="0.25">
      <c r="F2" s="38" t="s">
        <v>33</v>
      </c>
      <c r="G2" s="38"/>
    </row>
    <row r="4" spans="1:8" s="6" customFormat="1" ht="47.25" customHeight="1" x14ac:dyDescent="0.25">
      <c r="A4" s="30" t="s">
        <v>0</v>
      </c>
      <c r="B4" s="31" t="s">
        <v>1</v>
      </c>
      <c r="C4" s="31" t="s">
        <v>2</v>
      </c>
      <c r="D4" s="30" t="s">
        <v>32</v>
      </c>
      <c r="E4" s="32" t="s">
        <v>4</v>
      </c>
      <c r="F4" s="33" t="s">
        <v>5</v>
      </c>
      <c r="G4" s="34" t="s">
        <v>3</v>
      </c>
      <c r="H4" s="4" t="s">
        <v>47</v>
      </c>
    </row>
    <row r="5" spans="1:8" s="6" customFormat="1" x14ac:dyDescent="0.25">
      <c r="A5" s="5">
        <v>1</v>
      </c>
      <c r="B5" s="8">
        <v>2</v>
      </c>
      <c r="C5" s="8">
        <v>3</v>
      </c>
      <c r="D5" s="5">
        <v>4</v>
      </c>
      <c r="E5" s="8">
        <v>5</v>
      </c>
      <c r="F5" s="18">
        <v>6</v>
      </c>
      <c r="G5" s="8">
        <v>7</v>
      </c>
      <c r="H5" s="4"/>
    </row>
    <row r="6" spans="1:8" s="6" customFormat="1" ht="81" customHeight="1" x14ac:dyDescent="0.25">
      <c r="A6" s="23">
        <v>1</v>
      </c>
      <c r="B6" s="22" t="s">
        <v>31</v>
      </c>
      <c r="C6" s="24" t="s">
        <v>30</v>
      </c>
      <c r="D6" s="25" t="s">
        <v>8</v>
      </c>
      <c r="E6" s="9">
        <v>10</v>
      </c>
      <c r="F6" s="37">
        <v>228330</v>
      </c>
      <c r="G6" s="12">
        <f>E6*F6</f>
        <v>2283300</v>
      </c>
      <c r="H6" s="35" t="s">
        <v>57</v>
      </c>
    </row>
    <row r="7" spans="1:8" ht="51.75" customHeight="1" x14ac:dyDescent="0.25">
      <c r="A7" s="11">
        <v>2</v>
      </c>
      <c r="B7" s="24" t="s">
        <v>39</v>
      </c>
      <c r="C7" s="24" t="s">
        <v>38</v>
      </c>
      <c r="D7" s="25" t="s">
        <v>8</v>
      </c>
      <c r="E7" s="9">
        <v>6</v>
      </c>
      <c r="F7" s="37">
        <v>513500</v>
      </c>
      <c r="G7" s="12">
        <f t="shared" ref="G7:G29" si="0">E7*F7</f>
        <v>3081000</v>
      </c>
      <c r="H7" s="35" t="s">
        <v>57</v>
      </c>
    </row>
    <row r="8" spans="1:8" ht="46.5" customHeight="1" x14ac:dyDescent="0.25">
      <c r="A8" s="11">
        <f t="shared" ref="A8:A29" si="1">1+A7</f>
        <v>3</v>
      </c>
      <c r="B8" s="24" t="s">
        <v>35</v>
      </c>
      <c r="C8" s="24" t="s">
        <v>37</v>
      </c>
      <c r="D8" s="25" t="s">
        <v>8</v>
      </c>
      <c r="E8" s="9">
        <v>3</v>
      </c>
      <c r="F8" s="37">
        <v>592200</v>
      </c>
      <c r="G8" s="12">
        <f t="shared" si="0"/>
        <v>1776600</v>
      </c>
      <c r="H8" s="35" t="s">
        <v>57</v>
      </c>
    </row>
    <row r="9" spans="1:8" ht="75" customHeight="1" x14ac:dyDescent="0.25">
      <c r="A9" s="11">
        <f t="shared" si="1"/>
        <v>4</v>
      </c>
      <c r="B9" s="7" t="s">
        <v>40</v>
      </c>
      <c r="C9" s="7" t="s">
        <v>36</v>
      </c>
      <c r="D9" s="25" t="s">
        <v>8</v>
      </c>
      <c r="E9" s="9">
        <v>2</v>
      </c>
      <c r="F9" s="37">
        <v>787500</v>
      </c>
      <c r="G9" s="12">
        <f t="shared" si="0"/>
        <v>1575000</v>
      </c>
      <c r="H9" s="35" t="s">
        <v>57</v>
      </c>
    </row>
    <row r="10" spans="1:8" ht="27.75" customHeight="1" x14ac:dyDescent="0.25">
      <c r="A10" s="11">
        <f t="shared" si="1"/>
        <v>5</v>
      </c>
      <c r="B10" s="13" t="s">
        <v>6</v>
      </c>
      <c r="C10" s="26" t="s">
        <v>7</v>
      </c>
      <c r="D10" s="25" t="s">
        <v>8</v>
      </c>
      <c r="E10" s="27">
        <v>3</v>
      </c>
      <c r="F10" s="28">
        <v>14558.02</v>
      </c>
      <c r="G10" s="12">
        <f t="shared" si="0"/>
        <v>43674.06</v>
      </c>
      <c r="H10" s="35" t="s">
        <v>57</v>
      </c>
    </row>
    <row r="11" spans="1:8" ht="29.25" customHeight="1" x14ac:dyDescent="0.25">
      <c r="A11" s="11">
        <f t="shared" si="1"/>
        <v>6</v>
      </c>
      <c r="B11" s="13" t="s">
        <v>9</v>
      </c>
      <c r="C11" s="26" t="s">
        <v>10</v>
      </c>
      <c r="D11" s="25" t="s">
        <v>8</v>
      </c>
      <c r="E11" s="27">
        <v>5</v>
      </c>
      <c r="F11" s="28">
        <v>12104.25</v>
      </c>
      <c r="G11" s="12">
        <f t="shared" si="0"/>
        <v>60521.25</v>
      </c>
      <c r="H11" s="35" t="s">
        <v>57</v>
      </c>
    </row>
    <row r="12" spans="1:8" ht="29.25" customHeight="1" x14ac:dyDescent="0.25">
      <c r="A12" s="11">
        <f t="shared" si="1"/>
        <v>7</v>
      </c>
      <c r="B12" s="13" t="s">
        <v>11</v>
      </c>
      <c r="C12" s="26" t="s">
        <v>12</v>
      </c>
      <c r="D12" s="25" t="s">
        <v>8</v>
      </c>
      <c r="E12" s="27">
        <v>4</v>
      </c>
      <c r="F12" s="28">
        <v>9619.61</v>
      </c>
      <c r="G12" s="12">
        <f t="shared" si="0"/>
        <v>38478.44</v>
      </c>
      <c r="H12" s="35" t="s">
        <v>57</v>
      </c>
    </row>
    <row r="13" spans="1:8" ht="29.25" customHeight="1" x14ac:dyDescent="0.25">
      <c r="A13" s="11">
        <f t="shared" si="1"/>
        <v>8</v>
      </c>
      <c r="B13" s="13" t="s">
        <v>13</v>
      </c>
      <c r="C13" s="13" t="s">
        <v>14</v>
      </c>
      <c r="D13" s="14" t="s">
        <v>8</v>
      </c>
      <c r="E13" s="15">
        <v>4</v>
      </c>
      <c r="F13" s="16">
        <v>12217.42</v>
      </c>
      <c r="G13" s="12">
        <f t="shared" si="0"/>
        <v>48869.68</v>
      </c>
      <c r="H13" s="35" t="s">
        <v>57</v>
      </c>
    </row>
    <row r="14" spans="1:8" ht="29.25" customHeight="1" x14ac:dyDescent="0.25">
      <c r="A14" s="11">
        <f t="shared" si="1"/>
        <v>9</v>
      </c>
      <c r="B14" s="13" t="s">
        <v>15</v>
      </c>
      <c r="C14" s="13" t="s">
        <v>16</v>
      </c>
      <c r="D14" s="14" t="s">
        <v>8</v>
      </c>
      <c r="E14" s="15">
        <v>20</v>
      </c>
      <c r="F14" s="16">
        <v>94894.61</v>
      </c>
      <c r="G14" s="12">
        <f t="shared" si="0"/>
        <v>1897892.2</v>
      </c>
      <c r="H14" s="35" t="s">
        <v>57</v>
      </c>
    </row>
    <row r="15" spans="1:8" ht="18" customHeight="1" x14ac:dyDescent="0.25">
      <c r="A15" s="11">
        <f t="shared" si="1"/>
        <v>10</v>
      </c>
      <c r="B15" s="13" t="s">
        <v>17</v>
      </c>
      <c r="C15" s="13" t="s">
        <v>18</v>
      </c>
      <c r="D15" s="14" t="s">
        <v>8</v>
      </c>
      <c r="E15" s="15">
        <v>5</v>
      </c>
      <c r="F15" s="16">
        <v>14095.05</v>
      </c>
      <c r="G15" s="12">
        <f t="shared" si="0"/>
        <v>70475.25</v>
      </c>
      <c r="H15" s="35" t="s">
        <v>57</v>
      </c>
    </row>
    <row r="16" spans="1:8" ht="17.25" customHeight="1" x14ac:dyDescent="0.25">
      <c r="A16" s="11">
        <f t="shared" si="1"/>
        <v>11</v>
      </c>
      <c r="B16" s="13" t="s">
        <v>19</v>
      </c>
      <c r="C16" s="13" t="s">
        <v>20</v>
      </c>
      <c r="D16" s="14" t="s">
        <v>8</v>
      </c>
      <c r="E16" s="15">
        <v>5</v>
      </c>
      <c r="F16" s="16">
        <v>10082.58</v>
      </c>
      <c r="G16" s="12">
        <f t="shared" si="0"/>
        <v>50412.9</v>
      </c>
      <c r="H16" s="35" t="s">
        <v>57</v>
      </c>
    </row>
    <row r="17" spans="1:8" ht="25.5" customHeight="1" x14ac:dyDescent="0.25">
      <c r="A17" s="11">
        <f t="shared" si="1"/>
        <v>12</v>
      </c>
      <c r="B17" s="13" t="s">
        <v>44</v>
      </c>
      <c r="C17" s="13" t="s">
        <v>22</v>
      </c>
      <c r="D17" s="14" t="s">
        <v>8</v>
      </c>
      <c r="E17" s="15">
        <v>3</v>
      </c>
      <c r="F17" s="16">
        <v>15293.63</v>
      </c>
      <c r="G17" s="12">
        <f t="shared" si="0"/>
        <v>45880.89</v>
      </c>
      <c r="H17" s="35" t="s">
        <v>57</v>
      </c>
    </row>
    <row r="18" spans="1:8" ht="29.25" customHeight="1" x14ac:dyDescent="0.25">
      <c r="A18" s="11">
        <f t="shared" si="1"/>
        <v>13</v>
      </c>
      <c r="B18" s="13" t="s">
        <v>23</v>
      </c>
      <c r="C18" s="13" t="s">
        <v>24</v>
      </c>
      <c r="D18" s="14" t="s">
        <v>8</v>
      </c>
      <c r="E18" s="15">
        <v>3</v>
      </c>
      <c r="F18" s="16">
        <v>10560.99</v>
      </c>
      <c r="G18" s="12">
        <f t="shared" si="0"/>
        <v>31682.97</v>
      </c>
      <c r="H18" s="35" t="s">
        <v>57</v>
      </c>
    </row>
    <row r="19" spans="1:8" ht="21" customHeight="1" x14ac:dyDescent="0.25">
      <c r="A19" s="11">
        <f t="shared" si="1"/>
        <v>14</v>
      </c>
      <c r="B19" s="13" t="s">
        <v>52</v>
      </c>
      <c r="C19" s="13" t="s">
        <v>34</v>
      </c>
      <c r="D19" s="14" t="s">
        <v>8</v>
      </c>
      <c r="E19" s="15">
        <v>4</v>
      </c>
      <c r="F19" s="16">
        <v>44445.68</v>
      </c>
      <c r="G19" s="12">
        <f t="shared" si="0"/>
        <v>177782.72</v>
      </c>
      <c r="H19" s="35" t="s">
        <v>57</v>
      </c>
    </row>
    <row r="20" spans="1:8" ht="21" customHeight="1" x14ac:dyDescent="0.25">
      <c r="A20" s="11">
        <f t="shared" si="1"/>
        <v>15</v>
      </c>
      <c r="B20" s="13" t="s">
        <v>25</v>
      </c>
      <c r="C20" s="21" t="s">
        <v>26</v>
      </c>
      <c r="D20" s="14" t="s">
        <v>8</v>
      </c>
      <c r="E20" s="17">
        <v>3</v>
      </c>
      <c r="F20" s="19">
        <v>13884.13</v>
      </c>
      <c r="G20" s="12">
        <f t="shared" si="0"/>
        <v>41652.39</v>
      </c>
      <c r="H20" s="35" t="s">
        <v>57</v>
      </c>
    </row>
    <row r="21" spans="1:8" ht="26.25" customHeight="1" x14ac:dyDescent="0.25">
      <c r="A21" s="11">
        <f t="shared" si="1"/>
        <v>16</v>
      </c>
      <c r="B21" s="13" t="s">
        <v>21</v>
      </c>
      <c r="C21" s="13" t="s">
        <v>50</v>
      </c>
      <c r="D21" s="14" t="s">
        <v>8</v>
      </c>
      <c r="E21" s="17">
        <v>3</v>
      </c>
      <c r="F21" s="19">
        <v>15293.63</v>
      </c>
      <c r="G21" s="12">
        <f t="shared" si="0"/>
        <v>45880.89</v>
      </c>
      <c r="H21" s="35" t="s">
        <v>57</v>
      </c>
    </row>
    <row r="22" spans="1:8" ht="27" customHeight="1" x14ac:dyDescent="0.25">
      <c r="A22" s="11">
        <f t="shared" si="1"/>
        <v>17</v>
      </c>
      <c r="B22" s="13" t="s">
        <v>43</v>
      </c>
      <c r="C22" s="13" t="s">
        <v>51</v>
      </c>
      <c r="D22" s="14" t="s">
        <v>8</v>
      </c>
      <c r="E22" s="17">
        <v>4</v>
      </c>
      <c r="F22" s="19">
        <v>18915.13</v>
      </c>
      <c r="G22" s="12">
        <f t="shared" si="0"/>
        <v>75660.52</v>
      </c>
      <c r="H22" s="35" t="s">
        <v>57</v>
      </c>
    </row>
    <row r="23" spans="1:8" ht="27" customHeight="1" x14ac:dyDescent="0.25">
      <c r="A23" s="11">
        <f t="shared" si="1"/>
        <v>18</v>
      </c>
      <c r="B23" s="13" t="s">
        <v>48</v>
      </c>
      <c r="C23" s="13" t="s">
        <v>49</v>
      </c>
      <c r="D23" s="14" t="s">
        <v>8</v>
      </c>
      <c r="E23" s="17">
        <v>1</v>
      </c>
      <c r="F23" s="19">
        <v>14254.51</v>
      </c>
      <c r="G23" s="12">
        <f t="shared" si="0"/>
        <v>14254.51</v>
      </c>
      <c r="H23" s="35" t="s">
        <v>57</v>
      </c>
    </row>
    <row r="24" spans="1:8" ht="27" customHeight="1" x14ac:dyDescent="0.25">
      <c r="A24" s="11">
        <f t="shared" si="1"/>
        <v>19</v>
      </c>
      <c r="B24" s="13" t="s">
        <v>53</v>
      </c>
      <c r="C24" s="13" t="s">
        <v>54</v>
      </c>
      <c r="D24" s="14" t="s">
        <v>8</v>
      </c>
      <c r="E24" s="17">
        <v>1</v>
      </c>
      <c r="F24" s="19">
        <v>14666.05</v>
      </c>
      <c r="G24" s="12">
        <f t="shared" si="0"/>
        <v>14666.05</v>
      </c>
      <c r="H24" s="35" t="s">
        <v>57</v>
      </c>
    </row>
    <row r="25" spans="1:8" ht="27" customHeight="1" x14ac:dyDescent="0.25">
      <c r="A25" s="11">
        <f t="shared" si="1"/>
        <v>20</v>
      </c>
      <c r="B25" s="13" t="s">
        <v>55</v>
      </c>
      <c r="C25" s="13" t="s">
        <v>56</v>
      </c>
      <c r="D25" s="14" t="s">
        <v>8</v>
      </c>
      <c r="E25" s="17">
        <v>4</v>
      </c>
      <c r="F25" s="19">
        <v>18333.8</v>
      </c>
      <c r="G25" s="12">
        <f t="shared" si="0"/>
        <v>73335.199999999997</v>
      </c>
      <c r="H25" s="35" t="s">
        <v>57</v>
      </c>
    </row>
    <row r="26" spans="1:8" ht="27" customHeight="1" x14ac:dyDescent="0.25">
      <c r="A26" s="11">
        <f t="shared" si="1"/>
        <v>21</v>
      </c>
      <c r="B26" s="22" t="s">
        <v>27</v>
      </c>
      <c r="C26" s="10" t="s">
        <v>27</v>
      </c>
      <c r="D26" s="9" t="s">
        <v>8</v>
      </c>
      <c r="E26" s="9">
        <v>12</v>
      </c>
      <c r="F26" s="36">
        <v>100000</v>
      </c>
      <c r="G26" s="12">
        <f t="shared" si="0"/>
        <v>1200000</v>
      </c>
      <c r="H26" s="35" t="s">
        <v>57</v>
      </c>
    </row>
    <row r="27" spans="1:8" ht="21" customHeight="1" x14ac:dyDescent="0.25">
      <c r="A27" s="11">
        <f t="shared" si="1"/>
        <v>22</v>
      </c>
      <c r="B27" s="22" t="s">
        <v>41</v>
      </c>
      <c r="C27" s="10" t="s">
        <v>28</v>
      </c>
      <c r="D27" s="9" t="s">
        <v>8</v>
      </c>
      <c r="E27" s="9">
        <v>2</v>
      </c>
      <c r="F27" s="36">
        <v>100000</v>
      </c>
      <c r="G27" s="12">
        <f t="shared" si="0"/>
        <v>200000</v>
      </c>
      <c r="H27" s="35" t="s">
        <v>57</v>
      </c>
    </row>
    <row r="28" spans="1:8" ht="21.75" customHeight="1" x14ac:dyDescent="0.25">
      <c r="A28" s="11">
        <f t="shared" si="1"/>
        <v>23</v>
      </c>
      <c r="B28" s="22" t="s">
        <v>42</v>
      </c>
      <c r="C28" s="10" t="s">
        <v>29</v>
      </c>
      <c r="D28" s="9" t="s">
        <v>8</v>
      </c>
      <c r="E28" s="9">
        <v>2</v>
      </c>
      <c r="F28" s="36">
        <v>100000</v>
      </c>
      <c r="G28" s="12">
        <f t="shared" si="0"/>
        <v>200000</v>
      </c>
      <c r="H28" s="35" t="s">
        <v>57</v>
      </c>
    </row>
    <row r="29" spans="1:8" ht="30.75" customHeight="1" x14ac:dyDescent="0.25">
      <c r="A29" s="11">
        <f t="shared" si="1"/>
        <v>24</v>
      </c>
      <c r="B29" s="22" t="s">
        <v>45</v>
      </c>
      <c r="C29" s="22" t="s">
        <v>45</v>
      </c>
      <c r="D29" s="9" t="s">
        <v>46</v>
      </c>
      <c r="E29" s="9">
        <v>2</v>
      </c>
      <c r="F29" s="36">
        <v>100000</v>
      </c>
      <c r="G29" s="12">
        <f t="shared" si="0"/>
        <v>200000</v>
      </c>
      <c r="H29" s="35" t="s">
        <v>57</v>
      </c>
    </row>
    <row r="30" spans="1:8" x14ac:dyDescent="0.25">
      <c r="G30" s="29"/>
    </row>
    <row r="1048263" spans="7:7" x14ac:dyDescent="0.25">
      <c r="G1048263" s="3">
        <f>SUM(G1:G1048262)</f>
        <v>13247026.920000002</v>
      </c>
    </row>
  </sheetData>
  <mergeCells count="1">
    <mergeCell ref="F2:G2"/>
  </mergeCells>
  <pageMargins left="0.2" right="0.22" top="0.45" bottom="0.25" header="0.31496062992125984" footer="0.31496062992125984"/>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прил 1</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Hello Sidney</cp:lastModifiedBy>
  <cp:lastPrinted>2024-12-25T05:13:17Z</cp:lastPrinted>
  <dcterms:created xsi:type="dcterms:W3CDTF">2015-05-13T10:59:41Z</dcterms:created>
  <dcterms:modified xsi:type="dcterms:W3CDTF">2024-12-25T10:26:42Z</dcterms:modified>
</cp:coreProperties>
</file>