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<sst xmlns="http://schemas.openxmlformats.org/spreadsheetml/2006/main" count="59" uniqueCount="44">
  <si>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</si>
  <si>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</si>
  <si>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</si>
  <si>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</si>
  <si>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</si>
  <si>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</si>
  <si>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</si>
  <si>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</si>
  <si>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</si>
  <si>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</si>
  <si>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 xml:space="preserve">
Техническая характеристика  тест систем и медицинских изделий 
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</si>
  <si>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Срок поставки товара после подписание договора согласно заявке заказчика.</t>
  </si>
  <si>
    <t xml:space="preserve">Датчик уровня Пре-Триггер </t>
  </si>
  <si>
    <t xml:space="preserve">Трубка слива </t>
  </si>
  <si>
    <t xml:space="preserve">Промывающий буфер </t>
  </si>
  <si>
    <t xml:space="preserve">Пробозаборник промывочной зоны </t>
  </si>
  <si>
    <t xml:space="preserve">Предохранительные крышечки №200 </t>
  </si>
  <si>
    <t xml:space="preserve">ВИЧ Аг/Ат Комбо реагент кит 500 </t>
  </si>
  <si>
    <t>Игла забора образца/ реагента (расходный материал). Используется для подачи, забора, образцов и реагентов на анализаторе Architect i2000SR. Внутрененнее покрытие - тефлон, материал - метал. Совместим с иммунохимическим автоматическим анализатором ARCHITECT i2000SR.</t>
  </si>
  <si>
    <t>Сенсор уровня жидкости в резервуаре триггера (расходный материал). Используется для контроля уровня жидкости в резервуаре тригера на иммунохимическом автоматическом  анализаторе Architect i2000SR. Совместим с иммунохимическим автоматическим анализатором ARCHITECT i2000SR.</t>
  </si>
  <si>
    <t>Сенсор уровня жидкости в резервуаре пре-триггера (расходный материал). Используется для контроля уровня жидкости в резервуаре пре-тригера на иммунохимическом автоматическом анализаторе Architect i2000SR. Совместим с иммунохимическим автоматическим анализатором ARCHITECT i2000SR.</t>
  </si>
  <si>
    <t>Трубка руки слива. Используется для слива жидких отходов на иммунохимическом автоматическом анализаторе Architect i2000SR. Совместим с иммунохимическим автоматическим анализатором ARCHITECT i2000SR.</t>
  </si>
  <si>
    <t>Игла использующая для отмывки реакционной смеси в результате проведение анализа на системах иммунохимического автоматического анализатора ARCHITECT i2000SR.</t>
  </si>
  <si>
    <t>Ячйека для смешивания растворов, сыворотки, проведения фотоэлектрического считывания. Материал - пластик. Совместим с иммунохимическим автоматическим анализатором ARCHITECT i2000SR.</t>
  </si>
  <si>
    <t>Чашечки для раскапывания образцов, калибровочных и контрольных сывороток. Материал - пластик. Совместим с иммунохимическим автоматическим анализатором ARCHITECT i2000SR.</t>
  </si>
  <si>
    <t>Крышки для реагентных флаконов, для предотвращения испарения реагента. Материал - резина. Совместим с иммунохимическим автоматическим анализатором ARCHITECT i2000SR.</t>
  </si>
  <si>
    <t xml:space="preserve">Реагент для ухода за зондом 2000 </t>
  </si>
  <si>
    <t xml:space="preserve">Пробозаборник образцов </t>
  </si>
  <si>
    <t xml:space="preserve">Датчик уровня Триггера </t>
  </si>
  <si>
    <t xml:space="preserve">Растров Пре-Триггера 4*975мл </t>
  </si>
  <si>
    <t xml:space="preserve">Раствор Триггера 4*975мл  </t>
  </si>
  <si>
    <t xml:space="preserve">Реакционные ячейки 2000, 4000 шт/уп </t>
  </si>
  <si>
    <t xml:space="preserve">Чашечки для образцов №1000 </t>
  </si>
  <si>
    <t xml:space="preserve">Заменяющие крышечки №100 </t>
  </si>
  <si>
    <t xml:space="preserve">ВИЧ Аг/Ат  Комбо Калибратор </t>
  </si>
  <si>
    <t xml:space="preserve">ВИЧ Аг/Ат Комбо контроли </t>
  </si>
  <si>
    <t>ARCHITECT реагент для ухода за зондом. Реагенты, контрольные материалы и калибраторы для in vitro диагностики иммунохимических анализаторах "ARCHITECT I". Используется при проведении ежедневной процедуры техобслуживания, дозирующей иглы пипеттора. 4фл х 25мл каждый кондиционирующего раствора, содержащего рекальцинированную плазму крови человека, противомикробный препарат и консервант ProClin 300.. Совместим с иммунохимическим автоматическим анализатор АРХИТЕКТ i2000SR.</t>
  </si>
  <si>
    <t>Промывающий буфер. Реагенты диагностические vitro и расходные материалы для  иммунохимического анализатора ARCHITECTi. Комплексный реагент, предназначенный для деконтаминации анализатора. Фосфатный буфер с добавлением антимикробных компонентов и 0.9% азида натрия в качестве консерванта. 4фл. по 975мл. Совместим с иммунохимическим автоматическим анализатором ARCHITECT i2000SR.</t>
  </si>
  <si>
    <t>Раствор Пре-триггера. Реагенты диагностические vitro и расходные материалы для  иммунохимического анализатора ARCHITECTi. Предназначен для люминисценции исследуемого образца при проведении исследований. Детергент H2O2 &lt; 1.32%, стабилизирующие компоненты, дистиллированная вода &gt; 98.5%. 1фл. 975мл. Совместим с иммунохимическим автоматическим анализатором ARCHITECT i2000SR.</t>
  </si>
  <si>
    <t>Раствор Триггера. Реагенты диагностические in vitro и расходные материалы для  иммунохимического анализатора ARCHITECTi. Предназначен для люминисценции исследуемого образца при проведении исследований. Детергент Triton X100 &lt; 1.99%, гидроксид натрия &lt; 1.4%, дистиллированная вода &gt; 96.6%. 4фл. по 975мл. Совместим с иммунохимическим автоматическим анализатором ARCHITECT i2000SR.</t>
  </si>
  <si>
    <t>Заменяющие крышечки 100шт, пластик. Используется для повторного закрывание реагентов при хранении реагентов вне анализатора</t>
  </si>
  <si>
    <t xml:space="preserve">ARCHITECT ВИЧ Аг/Ат Комбо реагент. Реагенты, контрольные материалы, калибраторы и принадлежности к реагентам для выявления in vitro маркёров сифилиса и ВИЧ-инфекции на иммунохимическом анализаторе ARCHITECTi. Набор реагентов для для одновременного качественного определения антигена HIV p24 и антител к вирусу
иммунодефицита человека типа 1 и/или 2 (HIV-1/HIV-2) в сыворотке и плазме крови человека. Состав набора: 1фл х 27 мл микрочастиц: микрочастицы, сенсибилизированные антигеном HIV-1/HIV-2 (рекомбинантным) и антителом к HIV p24 (мышиное, моноклональное) в физиологическом растворе с ТРИС-буфером. Минимальная концентрация: 0,07% сухих веществ. Консервант: азид натрия. 1фл х 26,3 мл конъюгата: акридин-меченые антигены HIV-1 (рекомбинантные), акридин-меченые синтетические пептиды HIV-1/HIV-2 и акридин-меченое антитело к HIV p24 (мышиное,
моноклональное) в фосфатном буфере с протеиновыми (бычьими) и поверхностно-активным стабилизаторами. Минимальная концентрация: </t>
  </si>
  <si>
    <t>ARCHITECT ВИЧ Комбо Аг/Ат Комбо, калибратор. Реагенты, контрольные материалы, калибраторы и принадлежности к реагентам для выявления in vitro маркёров сифилиса и ВИЧ-инфекции на иммунохимическом анализаторе ARCHITECTi. Набор реагентов для калибровки системы ARCHITECT i при одно-временном качественном определении антигена HIV p24 и антител к вирусу иммунодефицита человека типов 1 и/или 2 (HIV-1/HIV-2) в сыворотке или плазме крови человека. Состав набора: 1 флакон (4 мл) калибратора 1 ARCHITECT HIV Ag/Ab Combo, очищенный вирусный лизат HIV в ТРИС-буферном физиологическом растворе с протеиновым (бычьим) стабилизатором. Консервант: азид натрия. Краситель: Красный D&amp;C No.33. Совместим с иммунохимический автоматический анализатор ARCHITECT i2000SR.</t>
  </si>
  <si>
    <t xml:space="preserve">ARCHITECT ВИЧ Комбо Аг/Ат Комбо контроли. Реагенты, контрольные материалы, калибраторы и принадлежности к реагентам для выявления in vitro маркёров сифилиса и ВИЧ-инфекции на иммунохимическом анализаторе ARCHITECTi. Наборы реагентов для оценки воспроизводимости теста и выявления системных аналитических отклонений системы ARCHITECT i при одновременном качественном определении антигена HIV p24 и антител к вирусу иммунодефицита человека типов 1 и/или 2 (HIV-1/HIV-2) в сыворотке или плазме крови человека. Состав набора: 4 флакона (8 мл каждый) контролей ARCHITECT HIV Ag/Ab Combo: отрицательный контроль, положительный контроль 1 и положительный контроль 2, приготовленные в рекальцинированной плазме крови человека. Положительный контроль 3 является очищенным вирусным лизатом HIV, приготовленным в ТРИС-буферном физиологическом растворе с протеиновым (бычьим) стабилизатором. Содержат противомикробный препарат и азид натрия в качестве консерванта. Совместим с иммунохимическим автоматическим анализатором ARCHITECT i2000SR.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</si>
</sst>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" xfId="1" applyNumberFormat="1" applyFont="1" applyFill="1" applyBorder="1" applyAlignment="1" applyProtection="1">
      <alignment horizontal="center" vertical="top" wrapText="1" shrinkToFi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85</xdr:row>
      <xdr:rowOff>47625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2667000</xdr:colOff>
      <xdr:row>13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7</xdr:row>
      <xdr:rowOff>276225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7</xdr:row>
      <xdr:rowOff>276225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K28" sqref="K28"/>
    </sheetView>
  </sheetViews>
  <sheetFormatPr defaultRowHeight="12" x14ac:dyDescent="0.25"/>
  <cols>
    <col min="1" max="1" width="5.5703125" style="1" customWidth="1"/>
    <col min="2" max="2" width="19.42578125" style="2" customWidth="1"/>
    <col min="3" max="3" width="52.5703125" style="10" customWidth="1"/>
    <col min="4" max="4" width="5.85546875" style="1" customWidth="1"/>
    <col min="5" max="5" width="10.5703125" style="3" customWidth="1"/>
    <col min="6" max="6" width="10.42578125" style="9" customWidth="1"/>
    <col min="7" max="7" width="13.140625" style="3" customWidth="1"/>
    <col min="8" max="8" width="20.85546875" style="11" customWidth="1"/>
    <col min="9" max="9" width="9.140625" style="6"/>
    <col min="10" max="16384" width="9.140625" style="2"/>
  </cols>
  <sheetData>
    <row r="1" spans="1:11" ht="24" customHeight="1" x14ac:dyDescent="0.25"/>
    <row r="2" spans="1:11" ht="35.25" customHeight="1" x14ac:dyDescent="0.25">
      <c r="C2" s="38" t="s">
        <v>10</v>
      </c>
      <c r="D2" s="38"/>
      <c r="E2" s="38"/>
      <c r="F2" s="37" t="s">
        <v>0</v>
      </c>
      <c r="G2" s="37"/>
    </row>
    <row r="4" spans="1:11" s="4" customFormat="1" ht="72" customHeight="1" x14ac:dyDescent="0.25">
      <c r="A4" s="14" t="s">
        <v>1</v>
      </c>
      <c r="B4" s="15" t="s">
        <v>2</v>
      </c>
      <c r="C4" s="15" t="s">
        <v>3</v>
      </c>
      <c r="D4" s="14" t="s">
        <v>4</v>
      </c>
      <c r="E4" s="16" t="s">
        <v>8</v>
      </c>
      <c r="F4" s="17" t="s">
        <v>9</v>
      </c>
      <c r="G4" s="18" t="s">
        <v>5</v>
      </c>
      <c r="H4" s="18" t="s">
        <v>6</v>
      </c>
      <c r="I4" s="7"/>
    </row>
    <row r="5" spans="1:11" s="4" customFormat="1" ht="12.75" x14ac:dyDescent="0.25">
      <c r="A5" s="20">
        <v>1</v>
      </c>
      <c r="B5" s="29">
        <v>2</v>
      </c>
      <c r="C5" s="30">
        <v>3</v>
      </c>
      <c r="D5" s="20">
        <v>4</v>
      </c>
      <c r="E5" s="21">
        <v>5</v>
      </c>
      <c r="F5" s="17">
        <v>6</v>
      </c>
      <c r="G5" s="21">
        <v>7</v>
      </c>
      <c r="H5" s="22">
        <v>8</v>
      </c>
      <c r="I5" s="7"/>
    </row>
    <row r="6" spans="1:11" s="5" customFormat="1" ht="36.75" customHeight="1" x14ac:dyDescent="0.2">
      <c r="A6" s="34">
        <v>1</v>
      </c>
      <c r="B6" s="36" t="s">
        <v>27</v>
      </c>
      <c r="C6" s="36" t="s">
        <v>18</v>
      </c>
      <c r="D6" s="31" t="s">
        <v>7</v>
      </c>
      <c r="E6" s="12">
        <v>1</v>
      </c>
      <c r="F6" s="13">
        <v>292374</v>
      </c>
      <c r="G6" s="19">
        <f>E6*F6</f>
        <v>292374</v>
      </c>
      <c r="H6" s="39" t="s">
        <v>11</v>
      </c>
      <c r="I6" s="8"/>
      <c r="K6" s="23"/>
    </row>
    <row r="7" spans="1:11" s="27" customFormat="1" ht="36.75" customHeight="1" x14ac:dyDescent="0.25">
      <c r="A7" s="35">
        <f>1+A6</f>
        <v>2</v>
      </c>
      <c r="B7" s="36" t="s">
        <v>26</v>
      </c>
      <c r="C7" s="36" t="s">
        <v>36</v>
      </c>
      <c r="D7" s="32" t="s">
        <v>7</v>
      </c>
      <c r="E7" s="24">
        <v>2</v>
      </c>
      <c r="F7" s="25">
        <v>253312.2</v>
      </c>
      <c r="G7" s="19">
        <f t="shared" ref="G7:G21" si="0">E7*F7</f>
        <v>506624.4</v>
      </c>
      <c r="H7" s="39"/>
      <c r="I7" s="26"/>
    </row>
    <row r="8" spans="1:11" s="27" customFormat="1" ht="37.5" customHeight="1" x14ac:dyDescent="0.25">
      <c r="A8" s="35">
        <f t="shared" ref="A8:A21" si="1">1+A7</f>
        <v>3</v>
      </c>
      <c r="B8" s="36" t="s">
        <v>28</v>
      </c>
      <c r="C8" s="36" t="s">
        <v>19</v>
      </c>
      <c r="D8" s="32" t="s">
        <v>7</v>
      </c>
      <c r="E8" s="24">
        <v>1</v>
      </c>
      <c r="F8" s="25">
        <v>211881.60000000001</v>
      </c>
      <c r="G8" s="19">
        <f t="shared" si="0"/>
        <v>211881.60000000001</v>
      </c>
      <c r="H8" s="39"/>
      <c r="I8" s="26"/>
    </row>
    <row r="9" spans="1:11" s="27" customFormat="1" ht="34.5" customHeight="1" x14ac:dyDescent="0.25">
      <c r="A9" s="35">
        <f t="shared" si="1"/>
        <v>4</v>
      </c>
      <c r="B9" s="36" t="s">
        <v>12</v>
      </c>
      <c r="C9" s="36" t="s">
        <v>20</v>
      </c>
      <c r="D9" s="32" t="s">
        <v>7</v>
      </c>
      <c r="E9" s="24">
        <v>1</v>
      </c>
      <c r="F9" s="25">
        <v>201229.2</v>
      </c>
      <c r="G9" s="19">
        <f t="shared" si="0"/>
        <v>201229.2</v>
      </c>
      <c r="H9" s="39"/>
      <c r="I9" s="26"/>
    </row>
    <row r="10" spans="1:11" s="27" customFormat="1" ht="38.25" customHeight="1" x14ac:dyDescent="0.25">
      <c r="A10" s="35">
        <f t="shared" si="1"/>
        <v>5</v>
      </c>
      <c r="B10" s="36" t="s">
        <v>13</v>
      </c>
      <c r="C10" s="36" t="s">
        <v>21</v>
      </c>
      <c r="D10" s="32" t="s">
        <v>7</v>
      </c>
      <c r="E10" s="24">
        <v>1</v>
      </c>
      <c r="F10" s="25">
        <v>147961.79999999999</v>
      </c>
      <c r="G10" s="19">
        <f t="shared" si="0"/>
        <v>147961.79999999999</v>
      </c>
      <c r="H10" s="39"/>
      <c r="I10" s="26"/>
    </row>
    <row r="11" spans="1:11" s="27" customFormat="1" ht="37.5" customHeight="1" x14ac:dyDescent="0.25">
      <c r="A11" s="35">
        <f t="shared" si="1"/>
        <v>6</v>
      </c>
      <c r="B11" s="36" t="s">
        <v>14</v>
      </c>
      <c r="C11" s="36" t="s">
        <v>37</v>
      </c>
      <c r="D11" s="32" t="s">
        <v>7</v>
      </c>
      <c r="E11" s="24">
        <v>20</v>
      </c>
      <c r="F11" s="25">
        <v>49716</v>
      </c>
      <c r="G11" s="19">
        <f t="shared" si="0"/>
        <v>994320</v>
      </c>
      <c r="H11" s="39"/>
      <c r="I11" s="26"/>
    </row>
    <row r="12" spans="1:11" s="27" customFormat="1" ht="36.75" customHeight="1" x14ac:dyDescent="0.25">
      <c r="A12" s="35">
        <f t="shared" si="1"/>
        <v>7</v>
      </c>
      <c r="B12" s="36" t="s">
        <v>29</v>
      </c>
      <c r="C12" s="36" t="s">
        <v>38</v>
      </c>
      <c r="D12" s="32" t="s">
        <v>7</v>
      </c>
      <c r="E12" s="24">
        <v>8</v>
      </c>
      <c r="F12" s="25">
        <v>112451.4</v>
      </c>
      <c r="G12" s="19">
        <f t="shared" si="0"/>
        <v>899611.2</v>
      </c>
      <c r="H12" s="39"/>
      <c r="I12" s="26"/>
    </row>
    <row r="13" spans="1:11" s="27" customFormat="1" ht="51" customHeight="1" x14ac:dyDescent="0.25">
      <c r="A13" s="35">
        <f t="shared" si="1"/>
        <v>8</v>
      </c>
      <c r="B13" s="36" t="s">
        <v>30</v>
      </c>
      <c r="C13" s="36" t="s">
        <v>39</v>
      </c>
      <c r="D13" s="32" t="s">
        <v>7</v>
      </c>
      <c r="E13" s="24">
        <v>10</v>
      </c>
      <c r="F13" s="25">
        <v>50898.6</v>
      </c>
      <c r="G13" s="19">
        <f t="shared" si="0"/>
        <v>508986</v>
      </c>
      <c r="H13" s="39"/>
      <c r="I13" s="26"/>
    </row>
    <row r="14" spans="1:11" s="27" customFormat="1" ht="39" customHeight="1" x14ac:dyDescent="0.25">
      <c r="A14" s="35">
        <f t="shared" si="1"/>
        <v>9</v>
      </c>
      <c r="B14" s="36" t="s">
        <v>15</v>
      </c>
      <c r="C14" s="36" t="s">
        <v>22</v>
      </c>
      <c r="D14" s="32" t="s">
        <v>7</v>
      </c>
      <c r="E14" s="24">
        <v>1</v>
      </c>
      <c r="F14" s="25">
        <v>93787.199999999997</v>
      </c>
      <c r="G14" s="19">
        <f t="shared" si="0"/>
        <v>93787.199999999997</v>
      </c>
      <c r="H14" s="39"/>
      <c r="I14" s="26"/>
    </row>
    <row r="15" spans="1:11" s="27" customFormat="1" ht="37.5" customHeight="1" x14ac:dyDescent="0.25">
      <c r="A15" s="35">
        <f t="shared" si="1"/>
        <v>10</v>
      </c>
      <c r="B15" s="36" t="s">
        <v>31</v>
      </c>
      <c r="C15" s="36" t="s">
        <v>23</v>
      </c>
      <c r="D15" s="32" t="s">
        <v>7</v>
      </c>
      <c r="E15" s="24">
        <v>7</v>
      </c>
      <c r="F15" s="25">
        <v>131391</v>
      </c>
      <c r="G15" s="19">
        <f t="shared" si="0"/>
        <v>919737</v>
      </c>
      <c r="H15" s="39"/>
      <c r="I15" s="26"/>
    </row>
    <row r="16" spans="1:11" s="27" customFormat="1" ht="36.75" customHeight="1" x14ac:dyDescent="0.25">
      <c r="A16" s="35">
        <f t="shared" si="1"/>
        <v>11</v>
      </c>
      <c r="B16" s="36" t="s">
        <v>32</v>
      </c>
      <c r="C16" s="36" t="s">
        <v>24</v>
      </c>
      <c r="D16" s="32" t="s">
        <v>7</v>
      </c>
      <c r="E16" s="24">
        <v>1</v>
      </c>
      <c r="F16" s="25">
        <v>66286.8</v>
      </c>
      <c r="G16" s="19">
        <f t="shared" si="0"/>
        <v>66286.8</v>
      </c>
      <c r="H16" s="39"/>
      <c r="I16" s="26"/>
    </row>
    <row r="17" spans="1:9" s="27" customFormat="1" ht="37.5" customHeight="1" x14ac:dyDescent="0.25">
      <c r="A17" s="35">
        <f t="shared" si="1"/>
        <v>12</v>
      </c>
      <c r="B17" s="36" t="s">
        <v>16</v>
      </c>
      <c r="C17" s="36" t="s">
        <v>25</v>
      </c>
      <c r="D17" s="32" t="s">
        <v>7</v>
      </c>
      <c r="E17" s="24">
        <v>1</v>
      </c>
      <c r="F17" s="25">
        <v>47347.199999999997</v>
      </c>
      <c r="G17" s="19">
        <f t="shared" si="0"/>
        <v>47347.199999999997</v>
      </c>
      <c r="H17" s="39"/>
      <c r="I17" s="26"/>
    </row>
    <row r="18" spans="1:9" s="27" customFormat="1" ht="42.75" customHeight="1" x14ac:dyDescent="0.25">
      <c r="A18" s="35">
        <f t="shared" si="1"/>
        <v>13</v>
      </c>
      <c r="B18" s="36" t="s">
        <v>33</v>
      </c>
      <c r="C18" s="36" t="s">
        <v>40</v>
      </c>
      <c r="D18" s="32" t="s">
        <v>7</v>
      </c>
      <c r="E18" s="24">
        <v>1</v>
      </c>
      <c r="F18" s="25">
        <v>41698.800000000003</v>
      </c>
      <c r="G18" s="19">
        <f t="shared" si="0"/>
        <v>41698.800000000003</v>
      </c>
      <c r="H18" s="39"/>
      <c r="I18" s="26"/>
    </row>
    <row r="19" spans="1:9" s="27" customFormat="1" ht="63" customHeight="1" x14ac:dyDescent="0.25">
      <c r="A19" s="35">
        <f t="shared" si="1"/>
        <v>14</v>
      </c>
      <c r="B19" s="36" t="s">
        <v>17</v>
      </c>
      <c r="C19" s="28" t="s">
        <v>41</v>
      </c>
      <c r="D19" s="32" t="s">
        <v>7</v>
      </c>
      <c r="E19" s="24">
        <v>24</v>
      </c>
      <c r="F19" s="25">
        <v>832140</v>
      </c>
      <c r="G19" s="19">
        <f t="shared" si="0"/>
        <v>19971360</v>
      </c>
      <c r="H19" s="39"/>
      <c r="I19" s="26"/>
    </row>
    <row r="20" spans="1:9" s="27" customFormat="1" ht="49.5" customHeight="1" x14ac:dyDescent="0.25">
      <c r="A20" s="35">
        <f t="shared" si="1"/>
        <v>15</v>
      </c>
      <c r="B20" s="36" t="s">
        <v>34</v>
      </c>
      <c r="C20" s="28" t="s">
        <v>42</v>
      </c>
      <c r="D20" s="32" t="s">
        <v>7</v>
      </c>
      <c r="E20" s="24">
        <v>2</v>
      </c>
      <c r="F20" s="25">
        <v>127839.6</v>
      </c>
      <c r="G20" s="19">
        <f t="shared" si="0"/>
        <v>255679.2</v>
      </c>
      <c r="H20" s="39"/>
      <c r="I20" s="26"/>
    </row>
    <row r="21" spans="1:9" s="27" customFormat="1" ht="36.75" customHeight="1" x14ac:dyDescent="0.25">
      <c r="A21" s="35">
        <f t="shared" si="1"/>
        <v>16</v>
      </c>
      <c r="B21" s="36" t="s">
        <v>35</v>
      </c>
      <c r="C21" s="28" t="s">
        <v>43</v>
      </c>
      <c r="D21" s="32" t="s">
        <v>7</v>
      </c>
      <c r="E21" s="24">
        <v>3</v>
      </c>
      <c r="F21" s="25">
        <v>127839.6</v>
      </c>
      <c r="G21" s="19">
        <f t="shared" si="0"/>
        <v>383518.80000000005</v>
      </c>
      <c r="H21" s="39"/>
      <c r="I21" s="26"/>
    </row>
    <row r="22" spans="1:9" x14ac:dyDescent="0.25">
      <c r="G22" s="33"/>
    </row>
  </sheetData>
  <mergeCells count="3">
    <mergeCell ref="F2:G2"/>
    <mergeCell ref="C2:E2"/>
    <mergeCell ref="H6:H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2024-02-06T09:24:04Z</cp:lastPrinted>
  <dcterms:created xsi:type="dcterms:W3CDTF">2015-05-13T10:59:41Z</dcterms:created>
  <dcterms:modified xsi:type="dcterms:W3CDTF">2024-02-06T09:36:14Z</dcterms:modified>
</cp:coreProperties>
</file>