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прил1" sheetId="4" r:id="rId1"/>
  </sheets>
  <calcPr calcId="124519" calcOnSave="0"/>
</workbook>
</file>

<file path=xl/calcChain.xml><?xml version="1.0" encoding="utf-8"?>
<calcChain xmlns="http://schemas.openxmlformats.org/spreadsheetml/2006/main">
  <c r="G7" i="4"/>
  <c r="G8"/>
  <c r="G9"/>
  <c r="G10"/>
  <c r="G11"/>
  <c r="G12"/>
  <c r="G13"/>
  <c r="G14"/>
  <c r="G15"/>
  <c r="G16"/>
  <c r="G17"/>
  <c r="G18"/>
  <c r="G19"/>
  <c r="G20"/>
  <c r="G21"/>
  <c r="G22"/>
  <c r="G23"/>
  <c r="G24"/>
  <c r="G25"/>
  <c r="G26"/>
  <c r="G27"/>
  <c r="G28"/>
  <c r="G29"/>
  <c r="G30"/>
  <c r="G31"/>
  <c r="G32"/>
  <c r="G33"/>
  <c r="G34"/>
  <c r="A9"/>
  <c r="A10" s="1"/>
  <c r="A11" s="1"/>
  <c r="A12" s="1"/>
  <c r="A13" s="1"/>
  <c r="A14" s="1"/>
  <c r="A15" s="1"/>
  <c r="A16" s="1"/>
  <c r="A17" s="1"/>
  <c r="A18" s="1"/>
  <c r="A19" s="1"/>
  <c r="A20" s="1"/>
  <c r="A21" s="1"/>
  <c r="A22" s="1"/>
  <c r="A23" s="1"/>
  <c r="A24" s="1"/>
  <c r="A25" s="1"/>
  <c r="A26" s="1"/>
  <c r="A27" s="1"/>
  <c r="A28" s="1"/>
  <c r="A29" s="1"/>
  <c r="A30" s="1"/>
  <c r="A31" s="1"/>
  <c r="A32" s="1"/>
  <c r="A33" s="1"/>
  <c r="A34" s="1"/>
  <c r="A7"/>
  <c r="G6"/>
  <c r="G1048365" l="1"/>
</calcChain>
</file>

<file path=xl/sharedStrings.xml><?xml version="1.0" encoding="utf-8"?>
<sst xmlns="http://schemas.openxmlformats.org/spreadsheetml/2006/main" count="124" uniqueCount="62">
  <si>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</si>
  <si>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</si>
  <si>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</si>
  <si>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</si>
  <si>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</si>
  <si>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</si>
  <si>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</si>
  <si>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«Сэндвич »- вариантИФА, двухстадийный. Представляет собой набор, основой которого являются   выявление IgG и М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</si>
  <si>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</si>
  <si>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суммарных антител к Treponemapallidum в сыворотке или плазме крови человека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</si>
  <si>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являются   выявление  видоспецифическихIgG к C.trachomatis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</si>
  <si>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к грибам рода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</si>
  <si>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IgМ к вирусу простого герпеса1и2типов,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</si>
  <si>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вирусу простого герпеса1и2типов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</si>
  <si>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IgМ к ЦМВ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</si>
  <si>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к ЦМВ,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</si>
  <si>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IgМ к Toxoplasmagondii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4лунки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</si>
  <si>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к Toxoplasmagondii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</si>
  <si>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к ранним антигенам ЕА ВЭБ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</si>
  <si>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IgМ к капсидному антигенуVCA ВЭБ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</si>
  <si>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способность выявлять в сыворотке или плазме крови человека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</si>
  <si>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являются   выявление IgGиМ к структурным (core) и неструктурным (NS) белкам вируса гепатита «С» в сыворотке (плазме) крови человека методом ИФА,с целью подтверждения положительных результатов ИФА,полученных при скрининге.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</si>
  <si>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выевлениеАГ/АТ к ВИЧ1,2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</si>
  <si>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антител класса Gи MкUreaplasmaurealyticum методом непрямого ИФА на твердофазном носителе.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</si>
  <si>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антител класса Gи M к Trichomonasvaginalis методом непрямого ИФА на твердофазном носителе.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</si>
  <si>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антител класса Gи M к Gardnerellavaginalisметодом непрямого ИФА на твердофазном носителе.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</si>
  <si>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антител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</si>
  <si>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</si>
  <si>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</si>
  <si>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</si>
  <si>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Контрольный набор - состоит из парных наборов (2 µm) полистироловых шариков с интегрированным флюорохромом, аналогичных четырем уровням индекса лимфоцитов: 1) нулевому, 2) низкому - 50 шариков/µL, 3) среднему - 250 шариков/µL  и высокому - 1000 шариков/µL. Контрольный набор рассчитан на 25  определений.</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</si>
  <si>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</si>
  <si>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</si>
  <si>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</si>
  <si>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Тест система для выявления IgGиM к вирусному гепатиту "С"</t>
  </si>
  <si>
    <t>Тест система для выявления видеоспецифических IgG к trachomatis</t>
  </si>
  <si>
    <t>Тест система для выявления IgG к грибам рода Candida</t>
  </si>
  <si>
    <t>Тест система для выявления IgM к вирусу простого герпеса 1 и 2 типов</t>
  </si>
  <si>
    <t>Тест система для выявления IgG к вирусу простого герпеса 1 и 2 типов</t>
  </si>
  <si>
    <t>Тест система для выявления IgM к ЦМВ</t>
  </si>
  <si>
    <t>Тест система для выявления IgG к ЦМВ</t>
  </si>
  <si>
    <t>Тест система для выявления IgM к Toxoplasma gondii</t>
  </si>
  <si>
    <t>Тест система для выявления IgG к Toxoplasma gondii</t>
  </si>
  <si>
    <t>Тест система для выявления Igg к ранним антигенам ЕА ВЭБ</t>
  </si>
  <si>
    <t>Тест система для выявления IgM к капсидному антигену  VCA ВЭБ</t>
  </si>
  <si>
    <t>Тест система для определения ВГС для ДЭН</t>
  </si>
  <si>
    <t>Тест система для определения сифилис для ДЭН</t>
  </si>
  <si>
    <t>Тест система для иммуноферментного выявления и подтверждения наличия поверхностного антигена вируса гепатита "В"</t>
  </si>
  <si>
    <t>Тест система для выявления IgGиM к структурным и неструктурным белкам вируса гепатита "С"</t>
  </si>
  <si>
    <t>Тест система для выявления АГ/АТ к ВИЧ 1,2</t>
  </si>
  <si>
    <t>Тест система для выявления антител класса G и M</t>
  </si>
  <si>
    <t>Тест система для выявления антител класса G и M гарднереллам</t>
  </si>
  <si>
    <t>Тест система для выявления антител к вирусному гепатиту "С"</t>
  </si>
  <si>
    <t>Тест система для выявления суммарных антител к ВИЧ 1,2,0</t>
  </si>
  <si>
    <t>Тест система для выявления суммарных антител к Treponema pallidum</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</si>
  <si>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</si>
  <si>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t>
  </si>
  <si>
    <t>Тест система иммуноферментная для определения антител к ВИЧ 1 типа, 2 типа, группы 0 и антиген ВИЧ р24 в сыворотке или плазме крови человека (96 определений) для ДЭН</t>
  </si>
  <si>
    <t>Тест система для определения антител к Treponema pallidum в сыворотке или плазме крови человека (96 определений) для ДЭН</t>
  </si>
  <si>
    <t>Тест система для определения антител к гепатиту "С" в сыворотке или плазме крови человека (96 определений) для ДЭН</t>
  </si>
  <si>
    <t>Тест система для выявления поверхностного антигена вируса гепатита "В"</t>
  </si>
  <si>
    <t>Тест система для выявления АГ/АТ к ВИЧ 1,2 для ДЭН</t>
  </si>
</sst>
</file>

<file path=xl/styles.xml><?xml version="1.0" encoding="utf-8"?>
<styleSheet xmlns="http://schemas.openxmlformats.org/spreadsheetml/2006/main">
  <fonts count="10">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sz val="10"/>
      <color rgb="FFFF0000"/>
      <name val="Times New Roman"/>
      <family val="1"/>
      <charset val="204"/>
    </font>
    <font>
      <b/>
      <sz val="10"/>
      <color theme="1"/>
      <name val="Times New Roman"/>
      <family val="1"/>
      <charset val="204"/>
    </font>
    <font>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0" fontId="5" fillId="2" borderId="1" xfId="0" applyNumberFormat="1" applyFont="1" applyFill="1" applyBorder="1" applyAlignment="1">
      <alignment horizontal="center" vertical="center" wrapText="1"/>
    </xf>
    <xf numFmtId="0" fontId="1" fillId="0" borderId="1" xfId="0" applyFont="1" applyBorder="1" applyAlignment="1">
      <alignment horizontal="right" vertical="center"/>
    </xf>
    <xf numFmtId="0" fontId="1" fillId="2"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top" wrapText="1"/>
    </xf>
    <xf numFmtId="0" fontId="1" fillId="0" borderId="0" xfId="0" applyFont="1" applyAlignment="1">
      <alignment horizontal="right" vertical="center"/>
    </xf>
    <xf numFmtId="3" fontId="7" fillId="0" borderId="1" xfId="0" applyNumberFormat="1" applyFont="1" applyFill="1" applyBorder="1" applyAlignment="1">
      <alignment horizontal="center" vertical="center" wrapText="1"/>
    </xf>
    <xf numFmtId="0" fontId="7" fillId="0" borderId="1" xfId="1" applyNumberFormat="1" applyFont="1" applyFill="1" applyBorder="1" applyAlignment="1" applyProtection="1">
      <alignment vertical="center" wrapText="1" shrinkToFit="1"/>
      <protection locked="0"/>
    </xf>
    <xf numFmtId="4" fontId="8" fillId="0" borderId="1" xfId="0" applyNumberFormat="1" applyFont="1" applyFill="1" applyBorder="1" applyAlignment="1">
      <alignment vertical="center" wrapText="1"/>
    </xf>
    <xf numFmtId="0" fontId="9" fillId="0" borderId="0" xfId="0" applyFont="1" applyFill="1" applyAlignment="1">
      <alignment horizontal="right" vertical="center"/>
    </xf>
    <xf numFmtId="0" fontId="8" fillId="2" borderId="1" xfId="0" applyFont="1" applyFill="1" applyBorder="1" applyAlignment="1">
      <alignment vertical="center" wrapText="1"/>
    </xf>
    <xf numFmtId="0" fontId="8" fillId="0" borderId="1" xfId="0" applyFont="1" applyFill="1" applyBorder="1" applyAlignment="1">
      <alignment vertical="center" wrapText="1"/>
    </xf>
    <xf numFmtId="4" fontId="8" fillId="2" borderId="1" xfId="0" applyNumberFormat="1" applyFont="1" applyFill="1" applyBorder="1" applyAlignment="1">
      <alignmen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23</xdr:row>
      <xdr:rowOff>590550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29</xdr:row>
      <xdr:rowOff>0</xdr:rowOff>
    </xdr:from>
    <xdr:to>
      <xdr:col>2</xdr:col>
      <xdr:colOff>2667000</xdr:colOff>
      <xdr:row>33</xdr:row>
      <xdr:rowOff>428625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29</xdr:row>
      <xdr:rowOff>0</xdr:rowOff>
    </xdr:from>
    <xdr:to>
      <xdr:col>2</xdr:col>
      <xdr:colOff>2667000</xdr:colOff>
      <xdr:row>29</xdr:row>
      <xdr:rowOff>819150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29</xdr:row>
      <xdr:rowOff>0</xdr:rowOff>
    </xdr:from>
    <xdr:to>
      <xdr:col>2</xdr:col>
      <xdr:colOff>2667000</xdr:colOff>
      <xdr:row>29</xdr:row>
      <xdr:rowOff>819150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1048365"/>
  <sheetViews>
    <sheetView tabSelected="1" workbookViewId="0">
      <selection activeCell="C63" sqref="C63"/>
    </sheetView>
  </sheetViews>
  <sheetFormatPr defaultRowHeight="12"/>
  <cols>
    <col min="1" max="1" width="4.5703125" style="1" bestFit="1" customWidth="1"/>
    <col min="2" max="2" width="27.7109375" style="2" customWidth="1"/>
    <col min="3" max="3" width="45.7109375" style="2" customWidth="1"/>
    <col min="4" max="4" width="9.140625" style="1"/>
    <col min="5" max="5" width="11" style="20" customWidth="1"/>
    <col min="6" max="6" width="10.42578125" style="19" customWidth="1"/>
    <col min="7" max="7" width="13.140625" style="31" customWidth="1"/>
    <col min="8" max="8" width="20.85546875" style="1" customWidth="1"/>
    <col min="9" max="9" width="9.140625" style="9"/>
    <col min="10" max="16384" width="9.140625" style="2"/>
  </cols>
  <sheetData>
    <row r="2" spans="1:9">
      <c r="F2" s="27"/>
      <c r="G2" s="27"/>
    </row>
    <row r="4" spans="1:9" s="3" customFormat="1" ht="72" customHeight="1">
      <c r="A4" s="15" t="s">
        <v>0</v>
      </c>
      <c r="B4" s="14" t="s">
        <v>1</v>
      </c>
      <c r="C4" s="14" t="s">
        <v>2</v>
      </c>
      <c r="D4" s="15" t="s">
        <v>3</v>
      </c>
      <c r="E4" s="16" t="s">
        <v>31</v>
      </c>
      <c r="F4" s="21" t="s">
        <v>33</v>
      </c>
      <c r="G4" s="28" t="s">
        <v>4</v>
      </c>
      <c r="H4" s="17" t="s">
        <v>5</v>
      </c>
      <c r="I4" s="10"/>
    </row>
    <row r="5" spans="1:9" s="3" customFormat="1" ht="12.75">
      <c r="A5" s="5">
        <v>1</v>
      </c>
      <c r="B5" s="6">
        <v>2</v>
      </c>
      <c r="C5" s="6">
        <v>3</v>
      </c>
      <c r="D5" s="5">
        <v>4</v>
      </c>
      <c r="E5" s="6">
        <v>5</v>
      </c>
      <c r="F5" s="18">
        <v>6</v>
      </c>
      <c r="G5" s="29">
        <v>7</v>
      </c>
      <c r="H5" s="6">
        <v>8</v>
      </c>
      <c r="I5" s="10"/>
    </row>
    <row r="6" spans="1:9" s="26" customFormat="1" ht="76.5" customHeight="1">
      <c r="A6" s="24">
        <v>1</v>
      </c>
      <c r="B6" s="32" t="s">
        <v>34</v>
      </c>
      <c r="C6" s="33" t="s">
        <v>7</v>
      </c>
      <c r="D6" s="33" t="s">
        <v>6</v>
      </c>
      <c r="E6" s="30">
        <v>5</v>
      </c>
      <c r="F6" s="34">
        <v>17600</v>
      </c>
      <c r="G6" s="30">
        <f>E6*F6</f>
        <v>88000</v>
      </c>
      <c r="H6" s="33" t="s">
        <v>32</v>
      </c>
      <c r="I6" s="25"/>
    </row>
    <row r="7" spans="1:9" s="26" customFormat="1" ht="76.5" customHeight="1">
      <c r="A7" s="24">
        <f t="shared" ref="A7:A34" si="0">1+A6</f>
        <v>2</v>
      </c>
      <c r="B7" s="32" t="s">
        <v>60</v>
      </c>
      <c r="C7" s="32" t="s">
        <v>20</v>
      </c>
      <c r="D7" s="33" t="s">
        <v>6</v>
      </c>
      <c r="E7" s="30">
        <v>5</v>
      </c>
      <c r="F7" s="34">
        <v>17600</v>
      </c>
      <c r="G7" s="30">
        <f t="shared" ref="G7:G34" si="1">E7*F7</f>
        <v>88000</v>
      </c>
      <c r="H7" s="33" t="s">
        <v>32</v>
      </c>
      <c r="I7" s="25"/>
    </row>
    <row r="8" spans="1:9" s="4" customFormat="1" ht="76.5" customHeight="1">
      <c r="A8" s="7">
        <v>3</v>
      </c>
      <c r="B8" s="12" t="s">
        <v>35</v>
      </c>
      <c r="C8" s="7" t="s">
        <v>10</v>
      </c>
      <c r="D8" s="7" t="s">
        <v>6</v>
      </c>
      <c r="E8" s="8">
        <v>5</v>
      </c>
      <c r="F8" s="13">
        <v>32300</v>
      </c>
      <c r="G8" s="30">
        <f t="shared" si="1"/>
        <v>161500</v>
      </c>
      <c r="H8" s="7" t="s">
        <v>32</v>
      </c>
      <c r="I8" s="11"/>
    </row>
    <row r="9" spans="1:9" s="4" customFormat="1" ht="76.5" customHeight="1">
      <c r="A9" s="7">
        <f t="shared" si="0"/>
        <v>4</v>
      </c>
      <c r="B9" s="12" t="s">
        <v>36</v>
      </c>
      <c r="C9" s="7" t="s">
        <v>11</v>
      </c>
      <c r="D9" s="7" t="s">
        <v>6</v>
      </c>
      <c r="E9" s="8">
        <v>2</v>
      </c>
      <c r="F9" s="13">
        <v>40400</v>
      </c>
      <c r="G9" s="30">
        <f t="shared" si="1"/>
        <v>80800</v>
      </c>
      <c r="H9" s="7" t="s">
        <v>32</v>
      </c>
      <c r="I9" s="11"/>
    </row>
    <row r="10" spans="1:9" s="4" customFormat="1" ht="76.5" customHeight="1">
      <c r="A10" s="7">
        <f t="shared" si="0"/>
        <v>5</v>
      </c>
      <c r="B10" s="12" t="s">
        <v>37</v>
      </c>
      <c r="C10" s="7" t="s">
        <v>12</v>
      </c>
      <c r="D10" s="7" t="s">
        <v>6</v>
      </c>
      <c r="E10" s="8">
        <v>2</v>
      </c>
      <c r="F10" s="13">
        <v>38400</v>
      </c>
      <c r="G10" s="30">
        <f t="shared" si="1"/>
        <v>76800</v>
      </c>
      <c r="H10" s="7" t="s">
        <v>32</v>
      </c>
      <c r="I10" s="11"/>
    </row>
    <row r="11" spans="1:9" s="4" customFormat="1" ht="76.5" customHeight="1">
      <c r="A11" s="7">
        <f t="shared" si="0"/>
        <v>6</v>
      </c>
      <c r="B11" s="12" t="s">
        <v>38</v>
      </c>
      <c r="C11" s="7" t="s">
        <v>13</v>
      </c>
      <c r="D11" s="7" t="s">
        <v>6</v>
      </c>
      <c r="E11" s="8">
        <v>2</v>
      </c>
      <c r="F11" s="13">
        <v>35800</v>
      </c>
      <c r="G11" s="30">
        <f t="shared" si="1"/>
        <v>71600</v>
      </c>
      <c r="H11" s="7" t="s">
        <v>32</v>
      </c>
      <c r="I11" s="11"/>
    </row>
    <row r="12" spans="1:9" s="4" customFormat="1" ht="76.5" customHeight="1">
      <c r="A12" s="7">
        <f t="shared" si="0"/>
        <v>7</v>
      </c>
      <c r="B12" s="12" t="s">
        <v>39</v>
      </c>
      <c r="C12" s="7" t="s">
        <v>14</v>
      </c>
      <c r="D12" s="7" t="s">
        <v>6</v>
      </c>
      <c r="E12" s="8">
        <v>2</v>
      </c>
      <c r="F12" s="13">
        <v>38400</v>
      </c>
      <c r="G12" s="30">
        <f t="shared" si="1"/>
        <v>76800</v>
      </c>
      <c r="H12" s="7" t="s">
        <v>32</v>
      </c>
      <c r="I12" s="11"/>
    </row>
    <row r="13" spans="1:9" s="4" customFormat="1" ht="76.5" customHeight="1">
      <c r="A13" s="7">
        <f t="shared" si="0"/>
        <v>8</v>
      </c>
      <c r="B13" s="12" t="s">
        <v>40</v>
      </c>
      <c r="C13" s="7" t="s">
        <v>15</v>
      </c>
      <c r="D13" s="7" t="s">
        <v>6</v>
      </c>
      <c r="E13" s="8">
        <v>2</v>
      </c>
      <c r="F13" s="13">
        <v>35800</v>
      </c>
      <c r="G13" s="30">
        <f t="shared" si="1"/>
        <v>71600</v>
      </c>
      <c r="H13" s="7" t="s">
        <v>32</v>
      </c>
      <c r="I13" s="11"/>
    </row>
    <row r="14" spans="1:9" s="4" customFormat="1" ht="76.5" customHeight="1">
      <c r="A14" s="7">
        <f t="shared" si="0"/>
        <v>9</v>
      </c>
      <c r="B14" s="12" t="s">
        <v>41</v>
      </c>
      <c r="C14" s="7" t="s">
        <v>16</v>
      </c>
      <c r="D14" s="7" t="s">
        <v>6</v>
      </c>
      <c r="E14" s="8">
        <v>2</v>
      </c>
      <c r="F14" s="13">
        <v>38400</v>
      </c>
      <c r="G14" s="30">
        <f t="shared" si="1"/>
        <v>76800</v>
      </c>
      <c r="H14" s="7" t="s">
        <v>32</v>
      </c>
      <c r="I14" s="11"/>
    </row>
    <row r="15" spans="1:9" s="4" customFormat="1" ht="76.5" customHeight="1">
      <c r="A15" s="7">
        <f t="shared" si="0"/>
        <v>10</v>
      </c>
      <c r="B15" s="12" t="s">
        <v>42</v>
      </c>
      <c r="C15" s="7" t="s">
        <v>17</v>
      </c>
      <c r="D15" s="7" t="s">
        <v>6</v>
      </c>
      <c r="E15" s="8">
        <v>2</v>
      </c>
      <c r="F15" s="13">
        <v>35800</v>
      </c>
      <c r="G15" s="30">
        <f t="shared" si="1"/>
        <v>71600</v>
      </c>
      <c r="H15" s="7" t="s">
        <v>32</v>
      </c>
      <c r="I15" s="11"/>
    </row>
    <row r="16" spans="1:9" s="4" customFormat="1" ht="76.5" customHeight="1">
      <c r="A16" s="7">
        <f t="shared" si="0"/>
        <v>11</v>
      </c>
      <c r="B16" s="12" t="s">
        <v>43</v>
      </c>
      <c r="C16" s="7" t="s">
        <v>18</v>
      </c>
      <c r="D16" s="7" t="s">
        <v>6</v>
      </c>
      <c r="E16" s="8">
        <v>1</v>
      </c>
      <c r="F16" s="13">
        <v>46900</v>
      </c>
      <c r="G16" s="30">
        <f t="shared" si="1"/>
        <v>46900</v>
      </c>
      <c r="H16" s="7" t="s">
        <v>32</v>
      </c>
      <c r="I16" s="11"/>
    </row>
    <row r="17" spans="1:9" s="4" customFormat="1" ht="76.5" customHeight="1">
      <c r="A17" s="7">
        <f t="shared" si="0"/>
        <v>12</v>
      </c>
      <c r="B17" s="12" t="s">
        <v>44</v>
      </c>
      <c r="C17" s="7" t="s">
        <v>19</v>
      </c>
      <c r="D17" s="7" t="s">
        <v>6</v>
      </c>
      <c r="E17" s="8">
        <v>1</v>
      </c>
      <c r="F17" s="13">
        <v>48200</v>
      </c>
      <c r="G17" s="30">
        <f t="shared" si="1"/>
        <v>48200</v>
      </c>
      <c r="H17" s="7" t="s">
        <v>32</v>
      </c>
      <c r="I17" s="11"/>
    </row>
    <row r="18" spans="1:9" s="4" customFormat="1" ht="76.5" customHeight="1">
      <c r="A18" s="7">
        <f t="shared" si="0"/>
        <v>13</v>
      </c>
      <c r="B18" s="12" t="s">
        <v>47</v>
      </c>
      <c r="C18" s="7" t="s">
        <v>8</v>
      </c>
      <c r="D18" s="7" t="s">
        <v>6</v>
      </c>
      <c r="E18" s="8">
        <v>3</v>
      </c>
      <c r="F18" s="13">
        <v>24900</v>
      </c>
      <c r="G18" s="30">
        <f t="shared" si="1"/>
        <v>74700</v>
      </c>
      <c r="H18" s="7" t="s">
        <v>32</v>
      </c>
      <c r="I18" s="11"/>
    </row>
    <row r="19" spans="1:9" s="4" customFormat="1" ht="76.5" customHeight="1">
      <c r="A19" s="7">
        <f t="shared" si="0"/>
        <v>14</v>
      </c>
      <c r="B19" s="12" t="s">
        <v>48</v>
      </c>
      <c r="C19" s="7" t="s">
        <v>21</v>
      </c>
      <c r="D19" s="7" t="s">
        <v>6</v>
      </c>
      <c r="E19" s="8">
        <v>3</v>
      </c>
      <c r="F19" s="13">
        <v>30600</v>
      </c>
      <c r="G19" s="30">
        <f t="shared" si="1"/>
        <v>91800</v>
      </c>
      <c r="H19" s="7" t="s">
        <v>32</v>
      </c>
      <c r="I19" s="11"/>
    </row>
    <row r="20" spans="1:9" s="4" customFormat="1" ht="76.5" customHeight="1">
      <c r="A20" s="7">
        <f t="shared" si="0"/>
        <v>15</v>
      </c>
      <c r="B20" s="12" t="s">
        <v>49</v>
      </c>
      <c r="C20" s="7" t="s">
        <v>22</v>
      </c>
      <c r="D20" s="7" t="s">
        <v>6</v>
      </c>
      <c r="E20" s="8">
        <v>1</v>
      </c>
      <c r="F20" s="13">
        <v>186764</v>
      </c>
      <c r="G20" s="30">
        <f t="shared" si="1"/>
        <v>186764</v>
      </c>
      <c r="H20" s="7" t="s">
        <v>32</v>
      </c>
      <c r="I20" s="11"/>
    </row>
    <row r="21" spans="1:9" s="4" customFormat="1" ht="76.5" customHeight="1">
      <c r="A21" s="7">
        <f t="shared" si="0"/>
        <v>16</v>
      </c>
      <c r="B21" s="12" t="s">
        <v>50</v>
      </c>
      <c r="C21" s="7" t="s">
        <v>23</v>
      </c>
      <c r="D21" s="7" t="s">
        <v>6</v>
      </c>
      <c r="E21" s="8">
        <v>1</v>
      </c>
      <c r="F21" s="13">
        <v>31300</v>
      </c>
      <c r="G21" s="30">
        <f t="shared" si="1"/>
        <v>31300</v>
      </c>
      <c r="H21" s="7" t="s">
        <v>32</v>
      </c>
      <c r="I21" s="11"/>
    </row>
    <row r="22" spans="1:9" s="4" customFormat="1" ht="76.5" customHeight="1">
      <c r="A22" s="7">
        <f t="shared" si="0"/>
        <v>17</v>
      </c>
      <c r="B22" s="12" t="s">
        <v>50</v>
      </c>
      <c r="C22" s="7" t="s">
        <v>24</v>
      </c>
      <c r="D22" s="7" t="s">
        <v>6</v>
      </c>
      <c r="E22" s="8">
        <v>1</v>
      </c>
      <c r="F22" s="13">
        <v>32600</v>
      </c>
      <c r="G22" s="30">
        <f t="shared" si="1"/>
        <v>32600</v>
      </c>
      <c r="H22" s="7" t="s">
        <v>32</v>
      </c>
      <c r="I22" s="11"/>
    </row>
    <row r="23" spans="1:9" s="4" customFormat="1" ht="76.5" customHeight="1">
      <c r="A23" s="7">
        <f t="shared" si="0"/>
        <v>18</v>
      </c>
      <c r="B23" s="12" t="s">
        <v>51</v>
      </c>
      <c r="C23" s="7" t="s">
        <v>25</v>
      </c>
      <c r="D23" s="7" t="s">
        <v>6</v>
      </c>
      <c r="E23" s="8">
        <v>1</v>
      </c>
      <c r="F23" s="13">
        <v>31800</v>
      </c>
      <c r="G23" s="30">
        <f t="shared" si="1"/>
        <v>31800</v>
      </c>
      <c r="H23" s="7" t="s">
        <v>32</v>
      </c>
      <c r="I23" s="11"/>
    </row>
    <row r="24" spans="1:9" s="4" customFormat="1" ht="76.5" customHeight="1">
      <c r="A24" s="7">
        <f t="shared" si="0"/>
        <v>19</v>
      </c>
      <c r="B24" s="12" t="s">
        <v>52</v>
      </c>
      <c r="C24" s="7" t="s">
        <v>26</v>
      </c>
      <c r="D24" s="7" t="s">
        <v>6</v>
      </c>
      <c r="E24" s="8">
        <v>2</v>
      </c>
      <c r="F24" s="13">
        <v>148000</v>
      </c>
      <c r="G24" s="30">
        <f t="shared" si="1"/>
        <v>296000</v>
      </c>
      <c r="H24" s="7" t="s">
        <v>32</v>
      </c>
      <c r="I24" s="11"/>
    </row>
    <row r="25" spans="1:9" s="4" customFormat="1" ht="76.5" customHeight="1">
      <c r="A25" s="7">
        <f t="shared" si="0"/>
        <v>20</v>
      </c>
      <c r="B25" s="12" t="s">
        <v>53</v>
      </c>
      <c r="C25" s="7" t="s">
        <v>27</v>
      </c>
      <c r="D25" s="7" t="s">
        <v>6</v>
      </c>
      <c r="E25" s="8">
        <v>2</v>
      </c>
      <c r="F25" s="13">
        <v>99450</v>
      </c>
      <c r="G25" s="30">
        <f t="shared" si="1"/>
        <v>198900</v>
      </c>
      <c r="H25" s="7" t="s">
        <v>32</v>
      </c>
      <c r="I25" s="11"/>
    </row>
    <row r="26" spans="1:9" s="4" customFormat="1" ht="76.5" customHeight="1">
      <c r="A26" s="7">
        <f t="shared" si="0"/>
        <v>21</v>
      </c>
      <c r="B26" s="12" t="s">
        <v>54</v>
      </c>
      <c r="C26" s="7" t="s">
        <v>28</v>
      </c>
      <c r="D26" s="7" t="s">
        <v>6</v>
      </c>
      <c r="E26" s="8">
        <v>2</v>
      </c>
      <c r="F26" s="13">
        <v>98368</v>
      </c>
      <c r="G26" s="30">
        <f t="shared" si="1"/>
        <v>196736</v>
      </c>
      <c r="H26" s="7" t="s">
        <v>32</v>
      </c>
      <c r="I26" s="11"/>
    </row>
    <row r="27" spans="1:9" s="4" customFormat="1" ht="115.5" customHeight="1">
      <c r="A27" s="7">
        <f t="shared" si="0"/>
        <v>22</v>
      </c>
      <c r="B27" s="12" t="s">
        <v>55</v>
      </c>
      <c r="C27" s="12" t="s">
        <v>29</v>
      </c>
      <c r="D27" s="7" t="s">
        <v>6</v>
      </c>
      <c r="E27" s="8">
        <v>5</v>
      </c>
      <c r="F27" s="13">
        <v>384835</v>
      </c>
      <c r="G27" s="30">
        <f t="shared" si="1"/>
        <v>1924175</v>
      </c>
      <c r="H27" s="7" t="s">
        <v>32</v>
      </c>
      <c r="I27" s="11"/>
    </row>
    <row r="28" spans="1:9" s="4" customFormat="1" ht="76.5" customHeight="1">
      <c r="A28" s="7">
        <f t="shared" si="0"/>
        <v>23</v>
      </c>
      <c r="B28" s="12" t="s">
        <v>56</v>
      </c>
      <c r="C28" s="7" t="s">
        <v>30</v>
      </c>
      <c r="D28" s="7" t="s">
        <v>6</v>
      </c>
      <c r="E28" s="8">
        <v>4</v>
      </c>
      <c r="F28" s="13">
        <v>186325</v>
      </c>
      <c r="G28" s="30">
        <f t="shared" si="1"/>
        <v>745300</v>
      </c>
      <c r="H28" s="7" t="s">
        <v>32</v>
      </c>
      <c r="I28" s="11"/>
    </row>
    <row r="29" spans="1:9" s="4" customFormat="1" ht="76.5" customHeight="1">
      <c r="A29" s="7">
        <f t="shared" si="0"/>
        <v>24</v>
      </c>
      <c r="B29" s="12" t="s">
        <v>61</v>
      </c>
      <c r="C29" s="7" t="s">
        <v>22</v>
      </c>
      <c r="D29" s="7" t="s">
        <v>6</v>
      </c>
      <c r="E29" s="8">
        <v>1</v>
      </c>
      <c r="F29" s="13">
        <v>186764</v>
      </c>
      <c r="G29" s="30">
        <f t="shared" si="1"/>
        <v>186764</v>
      </c>
      <c r="H29" s="7" t="s">
        <v>32</v>
      </c>
      <c r="I29" s="11"/>
    </row>
    <row r="30" spans="1:9" ht="76.5" customHeight="1">
      <c r="A30" s="7">
        <f t="shared" si="0"/>
        <v>25</v>
      </c>
      <c r="B30" s="12" t="s">
        <v>45</v>
      </c>
      <c r="C30" s="7" t="s">
        <v>7</v>
      </c>
      <c r="D30" s="7" t="s">
        <v>6</v>
      </c>
      <c r="E30" s="22">
        <v>4</v>
      </c>
      <c r="F30" s="23">
        <v>17600</v>
      </c>
      <c r="G30" s="30">
        <f t="shared" si="1"/>
        <v>70400</v>
      </c>
      <c r="H30" s="7" t="s">
        <v>32</v>
      </c>
    </row>
    <row r="31" spans="1:9" ht="76.5" customHeight="1">
      <c r="A31" s="7">
        <f t="shared" si="0"/>
        <v>26</v>
      </c>
      <c r="B31" s="12" t="s">
        <v>46</v>
      </c>
      <c r="C31" s="7" t="s">
        <v>9</v>
      </c>
      <c r="D31" s="7" t="s">
        <v>6</v>
      </c>
      <c r="E31" s="22">
        <v>4</v>
      </c>
      <c r="F31" s="23">
        <v>29000</v>
      </c>
      <c r="G31" s="30">
        <f t="shared" si="1"/>
        <v>116000</v>
      </c>
      <c r="H31" s="7" t="s">
        <v>32</v>
      </c>
    </row>
    <row r="32" spans="1:9" ht="76.5" customHeight="1">
      <c r="A32" s="7">
        <f t="shared" si="0"/>
        <v>27</v>
      </c>
      <c r="B32" s="12" t="s">
        <v>59</v>
      </c>
      <c r="C32" s="7" t="s">
        <v>26</v>
      </c>
      <c r="D32" s="7" t="s">
        <v>6</v>
      </c>
      <c r="E32" s="22">
        <v>2</v>
      </c>
      <c r="F32" s="23">
        <v>148000</v>
      </c>
      <c r="G32" s="30">
        <f t="shared" si="1"/>
        <v>296000</v>
      </c>
      <c r="H32" s="7" t="s">
        <v>32</v>
      </c>
    </row>
    <row r="33" spans="1:8" ht="76.5" customHeight="1">
      <c r="A33" s="7">
        <f t="shared" si="0"/>
        <v>28</v>
      </c>
      <c r="B33" s="12" t="s">
        <v>57</v>
      </c>
      <c r="C33" s="7" t="s">
        <v>27</v>
      </c>
      <c r="D33" s="7" t="s">
        <v>6</v>
      </c>
      <c r="E33" s="22">
        <v>2</v>
      </c>
      <c r="F33" s="23">
        <v>99450</v>
      </c>
      <c r="G33" s="30">
        <f t="shared" si="1"/>
        <v>198900</v>
      </c>
      <c r="H33" s="7" t="s">
        <v>32</v>
      </c>
    </row>
    <row r="34" spans="1:8" ht="76.5" customHeight="1">
      <c r="A34" s="7">
        <f t="shared" si="0"/>
        <v>29</v>
      </c>
      <c r="B34" s="12" t="s">
        <v>58</v>
      </c>
      <c r="C34" s="7" t="s">
        <v>28</v>
      </c>
      <c r="D34" s="7" t="s">
        <v>6</v>
      </c>
      <c r="E34" s="22">
        <v>2</v>
      </c>
      <c r="F34" s="23">
        <v>98368</v>
      </c>
      <c r="G34" s="30">
        <f t="shared" si="1"/>
        <v>196736</v>
      </c>
      <c r="H34" s="7" t="s">
        <v>32</v>
      </c>
    </row>
    <row r="35" spans="1:8" ht="76.5" customHeight="1"/>
    <row r="36" spans="1:8" ht="76.5" customHeight="1"/>
    <row r="37" spans="1:8" ht="76.5" customHeight="1"/>
    <row r="38" spans="1:8" ht="76.5" customHeight="1"/>
    <row r="39" spans="1:8" ht="76.5" customHeight="1"/>
    <row r="40" spans="1:8" ht="76.5" customHeight="1"/>
    <row r="41" spans="1:8" ht="76.5" customHeight="1">
      <c r="B41" s="1"/>
      <c r="C41" s="1"/>
    </row>
    <row r="42" spans="1:8" ht="76.5" customHeight="1"/>
    <row r="43" spans="1:8" ht="76.5" customHeight="1"/>
    <row r="44" spans="1:8" ht="76.5" customHeight="1"/>
    <row r="45" spans="1:8" ht="76.5" customHeight="1"/>
    <row r="1048365" spans="7:7">
      <c r="G1048365" s="31">
        <f>SUM(G1:G1048364)</f>
        <v>5833482</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2018-02-19T04:40:06Z</cp:lastPrinted>
  <dcterms:created xsi:type="dcterms:W3CDTF">2015-05-13T10:59:41Z</dcterms:created>
  <dcterms:modified xsi:type="dcterms:W3CDTF">2019-02-15T12:27:40Z</dcterms:modified>
</cp:coreProperties>
</file>