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4" r:id="rId1"/>
  </sheets>
  <calcPr calcId="145621" calcOnSave="0"/>
</workbook>
</file>

<file path=xl/calcChain.xml><?xml version="1.0" encoding="utf-8"?>
<calcChain xmlns="http://schemas.openxmlformats.org/spreadsheetml/2006/main">
  <c r="G6" i="4" l="1"/>
  <c r="A7" i="4"/>
  <c r="A8" i="4" s="1"/>
  <c r="A9" i="4" s="1"/>
  <c r="A10" i="4" s="1"/>
  <c r="G7" i="4"/>
  <c r="G8" i="4"/>
  <c r="G9" i="4"/>
  <c r="G10" i="4"/>
  <c r="G11" i="4" l="1"/>
  <c r="G12" i="4"/>
  <c r="G1048180" i="4" l="1"/>
</calcChain>
</file>

<file path=xl/sharedStrings.xml><?xml version="1.0" encoding="utf-8"?>
<sst xmlns="http://schemas.openxmlformats.org/spreadsheetml/2006/main" count="29" uniqueCount="23">
  <si>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</si>
  <si>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</si>
  <si>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</si>
  <si>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Сумма, тенге</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</si>
  <si>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</si>
  <si>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</si>
  <si>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</si>
  <si>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Кол-во</t>
  </si>
  <si>
    <t>Цена за ед., тенге</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</si>
  <si>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</si>
  <si>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</si>
  <si>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Тест система для определения сифилис</t>
  </si>
  <si>
    <t>набор</t>
  </si>
  <si>
    <t xml:space="preserve">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24. Дополнительные принадлежности входящие в состав набора:
1) крышки к полистироловым 96-луночным планшетам не менее 5 штук 
2) плёнки защитные для ИФА-планшетов не менее 10 штук 
3) наконечники одноразовые не менее 80 штук 
4) ванночки пластиковые для жидких реагентов не менее 10 штук 
5) пакеты полиэтиленовые с замком Zip-Lock не менее 3 штук
25. Наличие склада для хранения тест-наборов
26. Наличие товара не менее 50 наборов и возможность тест - наборы  оставлять на ответственном хранении до востребования
27. Доставка с соблюдением «Холодовой цепи»
28. Наличие регистрационного удостоверения РК
29. Наличие сертификата CE
30. Наличие утвержденной инструкции по применению
</t>
  </si>
  <si>
    <t>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t>
  </si>
  <si>
    <t>Ед.изм.</t>
  </si>
  <si>
    <t xml:space="preserve">Формат теста –не менее 96 определений (стрипированный)
Количество анализируемого образца - не более 100 мкл
Чувствительность и специфичность набора реагентов к (ВИЧ-1 и ВИЧ-2)  -100%. 
Стабильность приготовленного рабочего  растворав закрытом флаконе в течение срока годности набора  при температуре от  2 до 8 °С.
Стабильность рабочего раствора конъюгата-2 стабилен не более 15мин  при температуре от 17 до 27 °С, неиспользованный конъюгат-2 в закрытом флаконе в течение срока годности набора  при температуре от  2 до 8 °С. 
учет результатов при основном фильтре 450 нм и референс-фильтре 620-700 нм. Допустим учет результатов при одной длине волны 450 нм
Срок годности  тест-системы не менее 24 месяцев  
Набор реагентов рассчитан на проведение 96 определений, включая контрольные образцы.
При исследовании небольшого количества образцов возможно проведение (для разборных планшетов) 24 независимых постановок ИФА по 8 анализов в каждой, включая контрольные образцы.
Наличие спектрофотометрической верификации этапов проведения анализа
Наличие регистрационного удостоверения РК
</t>
  </si>
  <si>
    <t>Приложение №1</t>
  </si>
  <si>
    <t>Тест-система иммуноферментная для выявления антител к вирусам иммунодефицита человека I  и II типов  в сыворотке и плазме крови человека на 96 определении для ручной постановки анализа</t>
  </si>
  <si>
    <t>Тест полоски для анализа мочи (полоски диагностические UrineRS)</t>
  </si>
  <si>
    <t>Тест полоски для анализа мочи (полоски диагностические UrineRS, модели Н10). Для качественного анализа компонентов, 10 параметров: глюкоза, билирубин, кетоны, одельный вес, скрытая кровь, рН, белок, оробилиноген, нитриты, лейкоциты.</t>
  </si>
  <si>
    <t>штука</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</si>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</sst>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name val="Times New Roman CYR"/>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shrinkToFit="1"/>
      <protection locked="0"/>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vertical="center" wrapText="1"/>
    </xf>
    <xf numFmtId="0" fontId="2" fillId="2" borderId="0" xfId="0" applyFont="1" applyFill="1" applyAlignment="1">
      <alignment vertical="top" wrapText="1"/>
    </xf>
    <xf numFmtId="0" fontId="3" fillId="2" borderId="1" xfId="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113</xdr:row>
      <xdr:rowOff>95250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2638425</xdr:colOff>
      <xdr:row>10</xdr:row>
      <xdr:rowOff>1285875</xdr:rowOff>
    </xdr:from>
    <xdr:to>
      <xdr:col>2</xdr:col>
      <xdr:colOff>2638425</xdr:colOff>
      <xdr:row>34</xdr:row>
      <xdr:rowOff>66675</xdr:rowOff>
    </xdr:to>
    <xdr:sp macro="" textlink="">
      <xdr:nvSpPr>
        <xdr:cNvPr id="3" name="Text Box 2"/>
        <xdr:cNvSpPr txBox="1">
          <a:spLocks noChangeArrowheads="1"/>
        </xdr:cNvSpPr>
      </xdr:nvSpPr>
      <xdr:spPr bwMode="auto">
        <a:xfrm>
          <a:off x="5372100" y="6343650"/>
          <a:ext cx="0" cy="4314825"/>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133350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133350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2752725</xdr:colOff>
      <xdr:row>12</xdr:row>
      <xdr:rowOff>0</xdr:rowOff>
    </xdr:from>
    <xdr:to>
      <xdr:col>2</xdr:col>
      <xdr:colOff>2752725</xdr:colOff>
      <xdr:row>27</xdr:row>
      <xdr:rowOff>104775</xdr:rowOff>
    </xdr:to>
    <xdr:sp macro="" textlink="">
      <xdr:nvSpPr>
        <xdr:cNvPr id="6" name="Text Box 2"/>
        <xdr:cNvSpPr txBox="1">
          <a:spLocks noChangeArrowheads="1"/>
        </xdr:cNvSpPr>
      </xdr:nvSpPr>
      <xdr:spPr bwMode="auto">
        <a:xfrm>
          <a:off x="3409950" y="790575"/>
          <a:ext cx="0" cy="2962275"/>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16</xdr:row>
      <xdr:rowOff>123825</xdr:rowOff>
    </xdr:to>
    <xdr:sp macro="" textlink="">
      <xdr:nvSpPr>
        <xdr:cNvPr id="7" name="Text Box 2"/>
        <xdr:cNvSpPr txBox="1">
          <a:spLocks noChangeArrowheads="1"/>
        </xdr:cNvSpPr>
      </xdr:nvSpPr>
      <xdr:spPr bwMode="auto">
        <a:xfrm>
          <a:off x="3409950" y="8077200"/>
          <a:ext cx="0" cy="571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8"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9"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0"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1"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2"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3"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14</xdr:row>
      <xdr:rowOff>19050</xdr:rowOff>
    </xdr:to>
    <xdr:sp macro="" textlink="">
      <xdr:nvSpPr>
        <xdr:cNvPr id="14"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14</xdr:row>
      <xdr:rowOff>19050</xdr:rowOff>
    </xdr:to>
    <xdr:sp macro="" textlink="">
      <xdr:nvSpPr>
        <xdr:cNvPr id="15"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6"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7"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18" name="Text Box 2"/>
        <xdr:cNvSpPr txBox="1">
          <a:spLocks noChangeArrowheads="1"/>
        </xdr:cNvSpPr>
      </xdr:nvSpPr>
      <xdr:spPr bwMode="auto">
        <a:xfrm>
          <a:off x="3409950" y="857250"/>
          <a:ext cx="0" cy="571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19"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0"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1"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2"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3"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4"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13</xdr:row>
      <xdr:rowOff>0</xdr:rowOff>
    </xdr:to>
    <xdr:sp macro="" textlink="">
      <xdr:nvSpPr>
        <xdr:cNvPr id="25"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13</xdr:row>
      <xdr:rowOff>0</xdr:rowOff>
    </xdr:to>
    <xdr:sp macro="" textlink="">
      <xdr:nvSpPr>
        <xdr:cNvPr id="26"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7"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8"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48180"/>
  <sheetViews>
    <sheetView tabSelected="1" workbookViewId="0">
      <selection activeCell="C17" sqref="C17"/>
    </sheetView>
  </sheetViews>
  <sheetFormatPr defaultRowHeight="12.75" x14ac:dyDescent="0.25"/>
  <cols>
    <col min="1" max="1" width="4.5703125" style="1" bestFit="1" customWidth="1"/>
    <col min="2" max="2" width="36.42578125" style="2" customWidth="1"/>
    <col min="3" max="3" width="48.5703125" style="2" customWidth="1"/>
    <col min="4" max="4" width="6.5703125" style="1" customWidth="1"/>
    <col min="5" max="5" width="6.28515625" style="3" customWidth="1"/>
    <col min="6" max="6" width="10.42578125" style="18" customWidth="1"/>
    <col min="7" max="7" width="11" style="3" customWidth="1"/>
    <col min="8" max="16384" width="9.140625" style="2"/>
  </cols>
  <sheetData>
    <row r="2" spans="1:7" x14ac:dyDescent="0.25">
      <c r="F2" s="26" t="s">
        <v>17</v>
      </c>
      <c r="G2" s="26"/>
    </row>
    <row r="4" spans="1:7" s="9" customFormat="1" ht="47.25" customHeight="1" x14ac:dyDescent="0.25">
      <c r="A4" s="4" t="s">
        <v>0</v>
      </c>
      <c r="B4" s="5" t="s">
        <v>1</v>
      </c>
      <c r="C4" s="5" t="s">
        <v>2</v>
      </c>
      <c r="D4" s="4" t="s">
        <v>15</v>
      </c>
      <c r="E4" s="6" t="s">
        <v>7</v>
      </c>
      <c r="F4" s="17" t="s">
        <v>8</v>
      </c>
      <c r="G4" s="8" t="s">
        <v>3</v>
      </c>
    </row>
    <row r="5" spans="1:7" s="9" customFormat="1" x14ac:dyDescent="0.25">
      <c r="A5" s="7">
        <v>1</v>
      </c>
      <c r="B5" s="12">
        <v>2</v>
      </c>
      <c r="C5" s="12">
        <v>3</v>
      </c>
      <c r="D5" s="7">
        <v>4</v>
      </c>
      <c r="E5" s="12">
        <v>5</v>
      </c>
      <c r="F5" s="17">
        <v>6</v>
      </c>
      <c r="G5" s="12">
        <v>7</v>
      </c>
    </row>
    <row r="6" spans="1:7" s="9" customFormat="1" ht="79.5" hidden="1" customHeight="1" x14ac:dyDescent="0.25">
      <c r="A6" s="20">
        <v>1</v>
      </c>
      <c r="B6" s="19" t="s">
        <v>14</v>
      </c>
      <c r="C6" s="21" t="s">
        <v>13</v>
      </c>
      <c r="D6" s="22" t="s">
        <v>12</v>
      </c>
      <c r="E6" s="13">
        <v>10</v>
      </c>
      <c r="F6" s="16">
        <v>164400</v>
      </c>
      <c r="G6" s="16">
        <f>E6*F6</f>
        <v>1644000</v>
      </c>
    </row>
    <row r="7" spans="1:7" s="11" customFormat="1" ht="83.25" hidden="1" customHeight="1" x14ac:dyDescent="0.25">
      <c r="A7" s="14">
        <f>1+A6</f>
        <v>2</v>
      </c>
      <c r="B7" s="10" t="s">
        <v>18</v>
      </c>
      <c r="C7" s="10" t="s">
        <v>16</v>
      </c>
      <c r="D7" s="22" t="s">
        <v>12</v>
      </c>
      <c r="E7" s="15">
        <v>10</v>
      </c>
      <c r="F7" s="23">
        <v>56500</v>
      </c>
      <c r="G7" s="16">
        <f t="shared" ref="G7:G12" si="0">E7*F7</f>
        <v>565000</v>
      </c>
    </row>
    <row r="8" spans="1:7" s="11" customFormat="1" ht="56.25" hidden="1" customHeight="1" x14ac:dyDescent="0.25">
      <c r="A8" s="14">
        <f t="shared" ref="A8:A10" si="1">1+A7</f>
        <v>3</v>
      </c>
      <c r="B8" s="10" t="s">
        <v>9</v>
      </c>
      <c r="C8" s="10" t="s">
        <v>4</v>
      </c>
      <c r="D8" s="22" t="s">
        <v>12</v>
      </c>
      <c r="E8" s="15">
        <v>5</v>
      </c>
      <c r="F8" s="23">
        <v>42700</v>
      </c>
      <c r="G8" s="16">
        <f t="shared" si="0"/>
        <v>213500</v>
      </c>
    </row>
    <row r="9" spans="1:7" s="11" customFormat="1" ht="41.25" hidden="1" customHeight="1" x14ac:dyDescent="0.25">
      <c r="A9" s="14">
        <f t="shared" si="1"/>
        <v>4</v>
      </c>
      <c r="B9" s="10" t="s">
        <v>10</v>
      </c>
      <c r="C9" s="10" t="s">
        <v>6</v>
      </c>
      <c r="D9" s="22" t="s">
        <v>12</v>
      </c>
      <c r="E9" s="15">
        <v>10</v>
      </c>
      <c r="F9" s="23">
        <v>42700</v>
      </c>
      <c r="G9" s="16">
        <f t="shared" si="0"/>
        <v>427000</v>
      </c>
    </row>
    <row r="10" spans="1:7" s="11" customFormat="1" ht="23.25" hidden="1" customHeight="1" x14ac:dyDescent="0.25">
      <c r="A10" s="14">
        <f t="shared" si="1"/>
        <v>5</v>
      </c>
      <c r="B10" s="10" t="s">
        <v>11</v>
      </c>
      <c r="C10" s="10" t="s">
        <v>5</v>
      </c>
      <c r="D10" s="22" t="s">
        <v>12</v>
      </c>
      <c r="E10" s="15">
        <v>10</v>
      </c>
      <c r="F10" s="23">
        <v>35100</v>
      </c>
      <c r="G10" s="16">
        <f t="shared" si="0"/>
        <v>351000</v>
      </c>
    </row>
    <row r="11" spans="1:7" s="11" customFormat="1" ht="74.25" customHeight="1" x14ac:dyDescent="0.25">
      <c r="A11" s="14">
        <v>1</v>
      </c>
      <c r="B11" s="14" t="s">
        <v>19</v>
      </c>
      <c r="C11" s="24" t="s">
        <v>20</v>
      </c>
      <c r="D11" s="22" t="s">
        <v>21</v>
      </c>
      <c r="E11" s="15">
        <v>300</v>
      </c>
      <c r="F11" s="23">
        <v>1800</v>
      </c>
      <c r="G11" s="16">
        <f t="shared" si="0"/>
        <v>540000</v>
      </c>
    </row>
    <row r="12" spans="1:7" ht="54" customHeight="1" x14ac:dyDescent="0.25">
      <c r="A12" s="14">
        <v>2</v>
      </c>
      <c r="B12" s="25" t="s">
        <v>9</v>
      </c>
      <c r="C12" s="25" t="s">
        <v>22</v>
      </c>
      <c r="D12" s="22" t="s">
        <v>12</v>
      </c>
      <c r="E12" s="13">
        <v>5</v>
      </c>
      <c r="F12" s="16">
        <v>38900</v>
      </c>
      <c r="G12" s="16">
        <f t="shared" si="0"/>
        <v>194500</v>
      </c>
    </row>
    <row r="1048180" spans="7:7" x14ac:dyDescent="0.25">
      <c r="G1048180" s="3">
        <f>SUM(G1:G1048179)</f>
        <v>3935007</v>
      </c>
    </row>
  </sheetData>
  <mergeCells count="1">
    <mergeCell ref="F2:G2"/>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2023-01-27T04:48:09Z</cp:lastPrinted>
  <dcterms:created xsi:type="dcterms:W3CDTF">2015-05-13T10:59:41Z</dcterms:created>
  <dcterms:modified xsi:type="dcterms:W3CDTF">2023-06-27T06:04:28Z</dcterms:modified>
</cp:coreProperties>
</file>