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 calcOnSave="0"/>
</workbook>
</file>

<file path=xl/calcChain.xml><?xml version="1.0" encoding="utf-8"?>
<calcChain xmlns="http://schemas.openxmlformats.org/spreadsheetml/2006/main">
  <c r="G60" i="2" l="1"/>
  <c r="G57" i="2" l="1"/>
  <c r="G58" i="2"/>
  <c r="G59" i="2"/>
  <c r="G50" i="2"/>
  <c r="G51" i="2"/>
  <c r="G52" i="2"/>
  <c r="G53" i="2"/>
  <c r="G54" i="2"/>
  <c r="G55" i="2"/>
  <c r="G56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9" i="2"/>
  <c r="G48" i="2"/>
  <c r="A6" i="2"/>
  <c r="A7" i="2" s="1"/>
  <c r="A8" i="2" s="1"/>
  <c r="A9" i="2" s="1"/>
  <c r="A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</calcChain>
</file>

<file path=xl/sharedStrings.xml><?xml version="1.0" encoding="utf-8"?>
<sst xmlns="http://schemas.openxmlformats.org/spreadsheetml/2006/main" count="233" uniqueCount="100">
  <si>
    <t>№ лота</t>
  </si>
  <si>
    <t>Цена, тенге</t>
  </si>
  <si>
    <t>Сумма, тенге</t>
  </si>
  <si>
    <t>Срок и место поставки</t>
  </si>
  <si>
    <t>шт</t>
  </si>
  <si>
    <t>Тест-бланки (фильтровальная бумага с пятью кружками, обозначенными для нанесения образцов крови)</t>
  </si>
  <si>
    <t>Планшет одноразовый  ИФА с плоским  дном на 96 лунок</t>
  </si>
  <si>
    <t>уксусная кислота №1,кг</t>
  </si>
  <si>
    <t>уксусная кислота для микроскопии</t>
  </si>
  <si>
    <t>лимонная кислота,кг</t>
  </si>
  <si>
    <t>краска Романовского,литр</t>
  </si>
  <si>
    <t>полотенце рулонное №300</t>
  </si>
  <si>
    <t>масло иммерсионное</t>
  </si>
  <si>
    <t>Одноразовое бумажные полотенца</t>
  </si>
  <si>
    <t>кг</t>
  </si>
  <si>
    <t>упак</t>
  </si>
  <si>
    <t>л</t>
  </si>
  <si>
    <t>фл</t>
  </si>
  <si>
    <t>презерватив</t>
  </si>
  <si>
    <t>Презерватив повышенной прочности, в силиконовой смазке, с накопителем. Изготовлены из натурального высококачественного латекса. Размеры: длина не менее 180 мм +/- 2 мм., ширина (диаметр) 52 мм +/- 1 мм, толщина 0,09 мм +/- 0,01мм. Обязательные условия: Наличие сертификата качества страны-производителя,наличие технич. докум,утвержденной производителем (инструкция по применению,технич.спец-я и т.п.). Остаточный срок годности на момент поставки презервативов должен быть не менее 2-х лет.</t>
  </si>
  <si>
    <t>Фильтровальная бумага листовая, средней фильтрации (для общелаболаторных работ). Поставляется в упаковках по 1 килограмму.</t>
  </si>
  <si>
    <t xml:space="preserve">Планшет состоит из корпуса и крышки, изготовленных из прозрачного полимера, не выделяющего в исследуемую среду токсичных ингридиентов. Для  удобства отсчета лунок на лицевой поверхности нанесены по горизонтали цифры, по вертикали латинские буквы.
Технические характеристики:
Корпус имеет 96 лунок с плоским дном
Габариты - 127х85х16 мм
Коэффициент светопропускания не менее 88%
Не стерильно
</t>
  </si>
  <si>
    <t>Набор реагентов Антиген кардиолипиновый для реакции микропреципитации (РМП) раствор для диагностических целей предназначен для диагностики сифилиса при помощи реакции микропреципитации. Антиген кардиолипиновый для РМП представляет собой раствор трех высокоочищенных липидов: кардиолипина (0,03 %), лецитина (0,27 %), холестерина (0,9 %) в спирте этиловом абсолю­тированном. Прозрачный бесцветный раствор со специфическим запахом спирта. До­пускается выпадение кристаллов холестерина при температуре ниже 10 °С, легко растворяющихся при температуре (37±1) °С.</t>
  </si>
  <si>
    <t>Состав красителя:
Азур 1 — 3,772 г
Эозин — 2,165 г
Метиленовый синий — 1,563 г
Метанол (ЧДА) — 750,0 мл
Глицерин (ЧДА) — 256,0 мл</t>
  </si>
  <si>
    <t>хладагенты для ПЦР</t>
  </si>
  <si>
    <t>метиленовая синий для микроскопии</t>
  </si>
  <si>
    <t>для транспортировки тест систем и сыворотки для ПЦР и ВН.</t>
  </si>
  <si>
    <t>корзина для мусора с автоматической крышкой для лаборатории.</t>
  </si>
  <si>
    <t>Кол-во</t>
  </si>
  <si>
    <t xml:space="preserve">набор реагентов является простым и быстрым иммуно-хромотаграфическим тестом для качественного, визуального выявления Ar/AT к ВИЧ-1 (В-1.0) и ВИЧ-2. Предназначен только In Vitro диагностики. В состав набора входит: тест карта, упакованная в индивидуальную вакуумную упаковку из фольги алюминиевой с осушителем, иммунохроматографический экспресс-тест для определения антител  кВИЧ-1и2 типов (ВИЧ-1, ВИЧ-
2) всыворотке, плазмеицельной крови человека с принадлежностями
</t>
  </si>
  <si>
    <t>наконечники 0,5-250 мкл (шт)</t>
  </si>
  <si>
    <t>одноразовые наконечники к дозатору для пипетирования крови, забора биоматериала</t>
  </si>
  <si>
    <t>пергидроль 33%</t>
  </si>
  <si>
    <t>одноразовые шприцы 5,0</t>
  </si>
  <si>
    <t>Ед изм</t>
  </si>
  <si>
    <t>приложение №1</t>
  </si>
  <si>
    <t>КБУ коробка 5,0 д/игл</t>
  </si>
  <si>
    <t>КБУ ведро 5,0 д/игл</t>
  </si>
  <si>
    <t>пакет класса "В" красный р-р 700*800 для утилизации мед отходов</t>
  </si>
  <si>
    <t>вата №100 нестер</t>
  </si>
  <si>
    <t>лейкопластырь на нетканной основе 5см*5см</t>
  </si>
  <si>
    <t>метилен синий, 50 гр</t>
  </si>
  <si>
    <t>Кардиолипиновая РМП 500 опр, фл</t>
  </si>
  <si>
    <t>м</t>
  </si>
  <si>
    <t>одноразовые шприцы 10,0</t>
  </si>
  <si>
    <t>салфетка для диспенсера №200</t>
  </si>
  <si>
    <t>Набор реагентов иммунохроматографический экспресс-тест для одновременного определения антигена р24 ВИЧ и антител к ВИЧ-1 и 2 типов (ВИЧ-1, ВИЧ-2) в сыворотке, плазме и цельной крови человека с принадлежностями. В состав набора входит: тест карта, капилляр, чейз буфер, упакованная в индивидуальную вакуумную упаковку из фольги алюминиевой с осушителем.</t>
  </si>
  <si>
    <t>банка</t>
  </si>
  <si>
    <t>Международное непатентованное название медицинских изделий</t>
  </si>
  <si>
    <t>Краткая техническая спецификация</t>
  </si>
  <si>
    <t xml:space="preserve">КГКП «Кызылординский областной центр по профилактике и борьбе со СПИДом» УЗКО, г.Кызылорда, ул.Шукурова 52А. Ежеквартально или согласно заявке заказчика. </t>
  </si>
  <si>
    <t>фильтровальная  бумага (кг) 20*20</t>
  </si>
  <si>
    <t>фильтровальная    тест бланки (кровь сухой капля) №200</t>
  </si>
  <si>
    <t>диспенсер для салфеток</t>
  </si>
  <si>
    <t>дозатор одноканальный 5-50мкл</t>
  </si>
  <si>
    <t>дозатор одноканальный 10-100мкл</t>
  </si>
  <si>
    <t>дозатор одноканальный 20-200мкл</t>
  </si>
  <si>
    <t>дозатор 8-ми канальный 5-50мкл</t>
  </si>
  <si>
    <t>дозатор 8-ми канальный 20-200мкл</t>
  </si>
  <si>
    <t>дозатор 8-ми канальный 50-300мкл</t>
  </si>
  <si>
    <t>тепловизор бесконтактный</t>
  </si>
  <si>
    <t>тонометр механический</t>
  </si>
  <si>
    <t>гирометр</t>
  </si>
  <si>
    <t>термометр для холодильников</t>
  </si>
  <si>
    <t>градусник ртутный</t>
  </si>
  <si>
    <t>распылитель 17-18л</t>
  </si>
  <si>
    <t>сумка теромконтейнер 25л</t>
  </si>
  <si>
    <t>кварц лампа</t>
  </si>
  <si>
    <t>весы до 200кг (чел)</t>
  </si>
  <si>
    <t>весы для мусора до 30кг</t>
  </si>
  <si>
    <t>весы напольные</t>
  </si>
  <si>
    <t>лампа Вуда</t>
  </si>
  <si>
    <t>микроскоп бинокулярный</t>
  </si>
  <si>
    <t>диатермокоагулятор</t>
  </si>
  <si>
    <t>экспресс-тест полоски р24</t>
  </si>
  <si>
    <t>экспресс-тест полоски</t>
  </si>
  <si>
    <t>пакет для медотход красный класса  В р-р 700*800мм</t>
  </si>
  <si>
    <t>пакет для медотход желтый класса  Б р-р 700*800мм</t>
  </si>
  <si>
    <t>пакет для медотход черный класса А р-р 700*800мм</t>
  </si>
  <si>
    <t>КБУ коробка, 5л</t>
  </si>
  <si>
    <t>КБУ пласт ведро 5л</t>
  </si>
  <si>
    <t>наконечники 200-1000 мкл</t>
  </si>
  <si>
    <t>спиртовая салфетка 65/30</t>
  </si>
  <si>
    <t>имерсионное масло по 100мл, фл</t>
  </si>
  <si>
    <t>ведро диспенсер 3,8л</t>
  </si>
  <si>
    <t>пробирки  РРТ-5,0 мл. жемчужно-белой крышкой т</t>
  </si>
  <si>
    <t>вакутейнер</t>
  </si>
  <si>
    <t>одноразовые шприцы 5,0мл</t>
  </si>
  <si>
    <t>одноразовые шприцы, 10,0мл</t>
  </si>
  <si>
    <t>гель</t>
  </si>
  <si>
    <t>пакет класса "Б" желтый р-р 700*800 для утилизации мед отходов</t>
  </si>
  <si>
    <t>пакет класса "А" белый р-р 700*800 для утилизации мед отходов</t>
  </si>
  <si>
    <t>автоклав</t>
  </si>
  <si>
    <t>дистиллятор ДЭ-10</t>
  </si>
  <si>
    <t>центрифуга многооборотная</t>
  </si>
  <si>
    <t>Стерилизатор паровой автоматический с возможностью выбора режимов стерилизации Основные свойства: вакуумирование за счет конденсатора, возможность выбора двух режимов стерилизации - 121°С и 134°С, Остаточная влажность стерильных текстильных материалов, не более 1%, количество стерилизационных коробок типа КФ-18 одновременно загружаемых в камеру -3 шт.</t>
  </si>
  <si>
    <t>Для производства дистиллированной воды из исходной путем её нагрева до кипения с дальнейшей конденсацией водяного пара и получением дистиллята с температурой в пределах от 40°С до 85°С. Особенности:
• Корпус и основные детали изготовлены из высоколегированной зеркальной нержавеющей стали 12Х18Н10Т (AISI 321), производительность при номинальном напряжении, дм3/ч - 10 ± 10,
потребляемая мощность при номинальном напряжении, кВт   - 7,5 ± 10%, расход воды на охлаждение  и питание дм3/ч, не более - 200</t>
  </si>
  <si>
    <t>Возможность установки скорости вращения роторов ступенчато от 500 об/мин до 12000 об/мин(с дискретностью 100 об/мин); время работы (0-99  мин с дискретностью 1 мин); время разгона ротора до максимальной рабочей частоты вращения – 5 мин; скорость торможения - 5 мин</t>
  </si>
  <si>
    <t>любриканты</t>
  </si>
  <si>
    <t>тест для определения беременности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</si>
</sst>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.##0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Arial Cyr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15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47</xdr:row>
      <xdr:rowOff>0</xdr:rowOff>
    </xdr:from>
    <xdr:to>
      <xdr:col>2</xdr:col>
      <xdr:colOff>2667000</xdr:colOff>
      <xdr:row>49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47</xdr:row>
      <xdr:rowOff>0</xdr:rowOff>
    </xdr:from>
    <xdr:to>
      <xdr:col>2</xdr:col>
      <xdr:colOff>2667000</xdr:colOff>
      <xdr:row>47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47</xdr:row>
      <xdr:rowOff>0</xdr:rowOff>
    </xdr:from>
    <xdr:to>
      <xdr:col>2</xdr:col>
      <xdr:colOff>2667000</xdr:colOff>
      <xdr:row>47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49</xdr:row>
      <xdr:rowOff>0</xdr:rowOff>
    </xdr:from>
    <xdr:to>
      <xdr:col>2</xdr:col>
      <xdr:colOff>2667000</xdr:colOff>
      <xdr:row>49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49</xdr:row>
      <xdr:rowOff>0</xdr:rowOff>
    </xdr:from>
    <xdr:to>
      <xdr:col>2</xdr:col>
      <xdr:colOff>2667000</xdr:colOff>
      <xdr:row>49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48</xdr:row>
      <xdr:rowOff>0</xdr:rowOff>
    </xdr:from>
    <xdr:to>
      <xdr:col>2</xdr:col>
      <xdr:colOff>2667000</xdr:colOff>
      <xdr:row>48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48</xdr:row>
      <xdr:rowOff>0</xdr:rowOff>
    </xdr:from>
    <xdr:to>
      <xdr:col>2</xdr:col>
      <xdr:colOff>2667000</xdr:colOff>
      <xdr:row>48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51</xdr:row>
      <xdr:rowOff>0</xdr:rowOff>
    </xdr:from>
    <xdr:to>
      <xdr:col>3</xdr:col>
      <xdr:colOff>0</xdr:colOff>
      <xdr:row>52</xdr:row>
      <xdr:rowOff>57150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51</xdr:row>
      <xdr:rowOff>0</xdr:rowOff>
    </xdr:from>
    <xdr:to>
      <xdr:col>3</xdr:col>
      <xdr:colOff>0</xdr:colOff>
      <xdr:row>52</xdr:row>
      <xdr:rowOff>57150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49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47</xdr:row>
      <xdr:rowOff>0</xdr:rowOff>
    </xdr:from>
    <xdr:to>
      <xdr:col>2</xdr:col>
      <xdr:colOff>2667000</xdr:colOff>
      <xdr:row>47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47</xdr:row>
      <xdr:rowOff>0</xdr:rowOff>
    </xdr:from>
    <xdr:to>
      <xdr:col>2</xdr:col>
      <xdr:colOff>2667000</xdr:colOff>
      <xdr:row>47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1" workbookViewId="0">
      <selection activeCell="G50" sqref="G50"/>
    </sheetView>
  </sheetViews>
  <sheetFormatPr defaultRowHeight="12" x14ac:dyDescent="0.25"/>
  <cols>
    <col min="1" max="1" width="5" style="1" customWidth="1"/>
    <col min="2" max="2" width="30.140625" style="1" customWidth="1"/>
    <col min="3" max="3" width="40.85546875" style="14" customWidth="1"/>
    <col min="4" max="4" width="5.5703125" style="1" customWidth="1"/>
    <col min="5" max="5" width="7.85546875" style="1" customWidth="1"/>
    <col min="6" max="6" width="8.5703125" style="6" customWidth="1"/>
    <col min="7" max="7" width="12.140625" style="1" customWidth="1"/>
    <col min="8" max="8" width="23.28515625" style="1" customWidth="1"/>
    <col min="9" max="16384" width="9.140625" style="1"/>
  </cols>
  <sheetData>
    <row r="1" spans="1:8" x14ac:dyDescent="0.25">
      <c r="F1" s="32"/>
      <c r="G1" s="32"/>
    </row>
    <row r="2" spans="1:8" x14ac:dyDescent="0.25">
      <c r="H2" s="1" t="s">
        <v>35</v>
      </c>
    </row>
    <row r="3" spans="1:8" s="2" customFormat="1" ht="25.5" x14ac:dyDescent="0.25">
      <c r="A3" s="4" t="s">
        <v>0</v>
      </c>
      <c r="B3" s="3" t="s">
        <v>48</v>
      </c>
      <c r="C3" s="3" t="s">
        <v>49</v>
      </c>
      <c r="D3" s="4" t="s">
        <v>34</v>
      </c>
      <c r="E3" s="7" t="s">
        <v>28</v>
      </c>
      <c r="F3" s="7" t="s">
        <v>1</v>
      </c>
      <c r="G3" s="5" t="s">
        <v>2</v>
      </c>
      <c r="H3" s="5" t="s">
        <v>3</v>
      </c>
    </row>
    <row r="4" spans="1:8" s="2" customFormat="1" ht="12.75" x14ac:dyDescent="0.25">
      <c r="A4" s="10">
        <v>1</v>
      </c>
      <c r="B4" s="15">
        <v>2</v>
      </c>
      <c r="C4" s="15">
        <v>3</v>
      </c>
      <c r="D4" s="10">
        <v>4</v>
      </c>
      <c r="E4" s="15">
        <v>5</v>
      </c>
      <c r="F4" s="7">
        <v>6</v>
      </c>
      <c r="G4" s="15">
        <v>7</v>
      </c>
      <c r="H4" s="15">
        <v>8</v>
      </c>
    </row>
    <row r="5" spans="1:8" s="22" customFormat="1" ht="15.75" customHeight="1" x14ac:dyDescent="0.25">
      <c r="A5" s="12">
        <v>1</v>
      </c>
      <c r="B5" s="11" t="s">
        <v>30</v>
      </c>
      <c r="C5" s="11" t="s">
        <v>31</v>
      </c>
      <c r="D5" s="11" t="s">
        <v>4</v>
      </c>
      <c r="E5" s="24">
        <v>400000</v>
      </c>
      <c r="F5" s="25">
        <v>13</v>
      </c>
      <c r="G5" s="16">
        <f>E5*F5</f>
        <v>5200000</v>
      </c>
      <c r="H5" s="11" t="s">
        <v>50</v>
      </c>
    </row>
    <row r="6" spans="1:8" s="22" customFormat="1" ht="18" customHeight="1" x14ac:dyDescent="0.25">
      <c r="A6" s="11">
        <f>1+A5</f>
        <v>2</v>
      </c>
      <c r="B6" s="11" t="s">
        <v>81</v>
      </c>
      <c r="C6" s="11" t="s">
        <v>31</v>
      </c>
      <c r="D6" s="11" t="s">
        <v>4</v>
      </c>
      <c r="E6" s="19">
        <v>3000</v>
      </c>
      <c r="F6" s="26">
        <v>20</v>
      </c>
      <c r="G6" s="16">
        <f t="shared" ref="G6:G47" si="0">E6*F6</f>
        <v>60000</v>
      </c>
      <c r="H6" s="11" t="s">
        <v>50</v>
      </c>
    </row>
    <row r="7" spans="1:8" s="22" customFormat="1" ht="17.25" customHeight="1" x14ac:dyDescent="0.25">
      <c r="A7" s="11">
        <f t="shared" ref="A7:A60" si="1">1+A6</f>
        <v>3</v>
      </c>
      <c r="B7" s="11" t="s">
        <v>51</v>
      </c>
      <c r="C7" s="11" t="s">
        <v>20</v>
      </c>
      <c r="D7" s="11" t="s">
        <v>14</v>
      </c>
      <c r="E7" s="19">
        <v>5</v>
      </c>
      <c r="F7" s="25">
        <v>6500</v>
      </c>
      <c r="G7" s="16">
        <f t="shared" si="0"/>
        <v>32500</v>
      </c>
      <c r="H7" s="11" t="s">
        <v>50</v>
      </c>
    </row>
    <row r="8" spans="1:8" s="22" customFormat="1" ht="27" customHeight="1" x14ac:dyDescent="0.25">
      <c r="A8" s="11">
        <f t="shared" si="1"/>
        <v>4</v>
      </c>
      <c r="B8" s="11" t="s">
        <v>52</v>
      </c>
      <c r="C8" s="11" t="s">
        <v>5</v>
      </c>
      <c r="D8" s="11" t="s">
        <v>4</v>
      </c>
      <c r="E8" s="19">
        <v>1</v>
      </c>
      <c r="F8" s="25">
        <v>150000</v>
      </c>
      <c r="G8" s="16">
        <f t="shared" si="0"/>
        <v>150000</v>
      </c>
      <c r="H8" s="11" t="s">
        <v>50</v>
      </c>
    </row>
    <row r="9" spans="1:8" s="22" customFormat="1" ht="18.75" customHeight="1" x14ac:dyDescent="0.25">
      <c r="A9" s="11">
        <f t="shared" si="1"/>
        <v>5</v>
      </c>
      <c r="B9" s="11" t="s">
        <v>39</v>
      </c>
      <c r="C9" s="11" t="s">
        <v>39</v>
      </c>
      <c r="D9" s="11" t="s">
        <v>15</v>
      </c>
      <c r="E9" s="19">
        <v>1000</v>
      </c>
      <c r="F9" s="25">
        <v>320</v>
      </c>
      <c r="G9" s="16">
        <f t="shared" si="0"/>
        <v>320000</v>
      </c>
      <c r="H9" s="11" t="s">
        <v>50</v>
      </c>
    </row>
    <row r="10" spans="1:8" s="22" customFormat="1" ht="24.75" customHeight="1" x14ac:dyDescent="0.25">
      <c r="A10" s="11">
        <f t="shared" si="1"/>
        <v>6</v>
      </c>
      <c r="B10" s="11" t="s">
        <v>40</v>
      </c>
      <c r="C10" s="11" t="s">
        <v>40</v>
      </c>
      <c r="D10" s="11" t="s">
        <v>4</v>
      </c>
      <c r="E10" s="19">
        <v>50</v>
      </c>
      <c r="F10" s="25">
        <v>320</v>
      </c>
      <c r="G10" s="16">
        <f t="shared" si="0"/>
        <v>16000</v>
      </c>
      <c r="H10" s="11" t="s">
        <v>50</v>
      </c>
    </row>
    <row r="11" spans="1:8" s="22" customFormat="1" ht="30.75" customHeight="1" x14ac:dyDescent="0.25">
      <c r="A11" s="11">
        <f t="shared" si="1"/>
        <v>7</v>
      </c>
      <c r="B11" s="11" t="s">
        <v>6</v>
      </c>
      <c r="C11" s="11" t="s">
        <v>21</v>
      </c>
      <c r="D11" s="11" t="s">
        <v>4</v>
      </c>
      <c r="E11" s="19">
        <v>20</v>
      </c>
      <c r="F11" s="25">
        <v>3000</v>
      </c>
      <c r="G11" s="16">
        <f t="shared" si="0"/>
        <v>60000</v>
      </c>
      <c r="H11" s="11" t="s">
        <v>50</v>
      </c>
    </row>
    <row r="12" spans="1:8" s="22" customFormat="1" ht="18" customHeight="1" x14ac:dyDescent="0.25">
      <c r="A12" s="11">
        <f t="shared" si="1"/>
        <v>8</v>
      </c>
      <c r="B12" s="11" t="s">
        <v>82</v>
      </c>
      <c r="C12" s="11" t="s">
        <v>82</v>
      </c>
      <c r="D12" s="11" t="s">
        <v>15</v>
      </c>
      <c r="E12" s="24">
        <v>50000</v>
      </c>
      <c r="F12" s="25">
        <v>14</v>
      </c>
      <c r="G12" s="16">
        <f t="shared" si="0"/>
        <v>700000</v>
      </c>
      <c r="H12" s="11" t="s">
        <v>50</v>
      </c>
    </row>
    <row r="13" spans="1:8" s="22" customFormat="1" ht="17.25" customHeight="1" x14ac:dyDescent="0.25">
      <c r="A13" s="11">
        <f t="shared" si="1"/>
        <v>9</v>
      </c>
      <c r="B13" s="11" t="s">
        <v>7</v>
      </c>
      <c r="C13" s="11" t="s">
        <v>8</v>
      </c>
      <c r="D13" s="11" t="s">
        <v>14</v>
      </c>
      <c r="E13" s="19">
        <v>1</v>
      </c>
      <c r="F13" s="25">
        <v>4000</v>
      </c>
      <c r="G13" s="16">
        <f t="shared" si="0"/>
        <v>4000</v>
      </c>
      <c r="H13" s="11" t="s">
        <v>50</v>
      </c>
    </row>
    <row r="14" spans="1:8" s="22" customFormat="1" ht="18.75" customHeight="1" x14ac:dyDescent="0.25">
      <c r="A14" s="11">
        <f t="shared" si="1"/>
        <v>10</v>
      </c>
      <c r="B14" s="17" t="s">
        <v>9</v>
      </c>
      <c r="C14" s="17" t="s">
        <v>9</v>
      </c>
      <c r="D14" s="11" t="s">
        <v>14</v>
      </c>
      <c r="E14" s="19">
        <v>1</v>
      </c>
      <c r="F14" s="25">
        <v>2000</v>
      </c>
      <c r="G14" s="16">
        <f t="shared" si="0"/>
        <v>2000</v>
      </c>
      <c r="H14" s="11" t="s">
        <v>50</v>
      </c>
    </row>
    <row r="15" spans="1:8" s="22" customFormat="1" ht="15" customHeight="1" x14ac:dyDescent="0.25">
      <c r="A15" s="11">
        <f t="shared" si="1"/>
        <v>11</v>
      </c>
      <c r="B15" s="17" t="s">
        <v>41</v>
      </c>
      <c r="C15" s="17" t="s">
        <v>25</v>
      </c>
      <c r="D15" s="11" t="s">
        <v>15</v>
      </c>
      <c r="E15" s="19">
        <v>4</v>
      </c>
      <c r="F15" s="25">
        <v>12500</v>
      </c>
      <c r="G15" s="16">
        <f t="shared" si="0"/>
        <v>50000</v>
      </c>
      <c r="H15" s="11" t="s">
        <v>50</v>
      </c>
    </row>
    <row r="16" spans="1:8" s="22" customFormat="1" ht="18.75" customHeight="1" x14ac:dyDescent="0.25">
      <c r="A16" s="11">
        <f t="shared" si="1"/>
        <v>12</v>
      </c>
      <c r="B16" s="17" t="s">
        <v>10</v>
      </c>
      <c r="C16" s="17" t="s">
        <v>23</v>
      </c>
      <c r="D16" s="11" t="s">
        <v>16</v>
      </c>
      <c r="E16" s="19">
        <v>1</v>
      </c>
      <c r="F16" s="25">
        <v>5000</v>
      </c>
      <c r="G16" s="16">
        <f t="shared" si="0"/>
        <v>5000</v>
      </c>
      <c r="H16" s="11" t="s">
        <v>50</v>
      </c>
    </row>
    <row r="17" spans="1:8" s="22" customFormat="1" ht="21" customHeight="1" x14ac:dyDescent="0.25">
      <c r="A17" s="11">
        <f t="shared" si="1"/>
        <v>13</v>
      </c>
      <c r="B17" s="17" t="s">
        <v>42</v>
      </c>
      <c r="C17" s="17" t="s">
        <v>22</v>
      </c>
      <c r="D17" s="11" t="s">
        <v>17</v>
      </c>
      <c r="E17" s="19">
        <v>3</v>
      </c>
      <c r="F17" s="25">
        <v>25000</v>
      </c>
      <c r="G17" s="16">
        <f t="shared" si="0"/>
        <v>75000</v>
      </c>
      <c r="H17" s="11" t="s">
        <v>50</v>
      </c>
    </row>
    <row r="18" spans="1:8" s="22" customFormat="1" ht="19.5" customHeight="1" x14ac:dyDescent="0.25">
      <c r="A18" s="11">
        <f t="shared" si="1"/>
        <v>14</v>
      </c>
      <c r="B18" s="17" t="s">
        <v>83</v>
      </c>
      <c r="C18" s="17" t="s">
        <v>12</v>
      </c>
      <c r="D18" s="11" t="s">
        <v>43</v>
      </c>
      <c r="E18" s="19">
        <v>3</v>
      </c>
      <c r="F18" s="25">
        <v>2000</v>
      </c>
      <c r="G18" s="16">
        <f t="shared" si="0"/>
        <v>6000</v>
      </c>
      <c r="H18" s="11" t="s">
        <v>50</v>
      </c>
    </row>
    <row r="19" spans="1:8" s="22" customFormat="1" ht="16.5" customHeight="1" x14ac:dyDescent="0.25">
      <c r="A19" s="11">
        <f t="shared" si="1"/>
        <v>15</v>
      </c>
      <c r="B19" s="17" t="s">
        <v>24</v>
      </c>
      <c r="C19" s="17" t="s">
        <v>26</v>
      </c>
      <c r="D19" s="11" t="s">
        <v>4</v>
      </c>
      <c r="E19" s="19">
        <v>600</v>
      </c>
      <c r="F19" s="25">
        <v>1500</v>
      </c>
      <c r="G19" s="16">
        <f t="shared" si="0"/>
        <v>900000</v>
      </c>
      <c r="H19" s="11" t="s">
        <v>50</v>
      </c>
    </row>
    <row r="20" spans="1:8" s="22" customFormat="1" ht="19.5" customHeight="1" x14ac:dyDescent="0.25">
      <c r="A20" s="11">
        <f t="shared" si="1"/>
        <v>16</v>
      </c>
      <c r="B20" s="17" t="s">
        <v>84</v>
      </c>
      <c r="C20" s="18" t="s">
        <v>27</v>
      </c>
      <c r="D20" s="11" t="s">
        <v>4</v>
      </c>
      <c r="E20" s="19">
        <v>10</v>
      </c>
      <c r="F20" s="27">
        <v>7000</v>
      </c>
      <c r="G20" s="16">
        <f t="shared" si="0"/>
        <v>70000</v>
      </c>
      <c r="H20" s="11" t="s">
        <v>50</v>
      </c>
    </row>
    <row r="21" spans="1:8" s="22" customFormat="1" ht="18.75" customHeight="1" x14ac:dyDescent="0.25">
      <c r="A21" s="11">
        <f t="shared" si="1"/>
        <v>17</v>
      </c>
      <c r="B21" s="17" t="s">
        <v>11</v>
      </c>
      <c r="C21" s="17" t="s">
        <v>13</v>
      </c>
      <c r="D21" s="11" t="s">
        <v>4</v>
      </c>
      <c r="E21" s="19">
        <v>500</v>
      </c>
      <c r="F21" s="27">
        <v>4100</v>
      </c>
      <c r="G21" s="16">
        <f t="shared" si="0"/>
        <v>2050000</v>
      </c>
      <c r="H21" s="11" t="s">
        <v>50</v>
      </c>
    </row>
    <row r="22" spans="1:8" s="22" customFormat="1" ht="27.75" customHeight="1" x14ac:dyDescent="0.25">
      <c r="A22" s="11">
        <f t="shared" si="1"/>
        <v>18</v>
      </c>
      <c r="B22" s="17" t="s">
        <v>85</v>
      </c>
      <c r="C22" s="17" t="s">
        <v>86</v>
      </c>
      <c r="D22" s="11" t="s">
        <v>4</v>
      </c>
      <c r="E22" s="19">
        <v>1000</v>
      </c>
      <c r="F22" s="27">
        <v>100</v>
      </c>
      <c r="G22" s="16">
        <f t="shared" si="0"/>
        <v>100000</v>
      </c>
      <c r="H22" s="11" t="s">
        <v>50</v>
      </c>
    </row>
    <row r="23" spans="1:8" s="22" customFormat="1" ht="20.25" customHeight="1" x14ac:dyDescent="0.25">
      <c r="A23" s="11">
        <f t="shared" si="1"/>
        <v>19</v>
      </c>
      <c r="B23" s="17" t="s">
        <v>53</v>
      </c>
      <c r="C23" s="17" t="s">
        <v>53</v>
      </c>
      <c r="D23" s="11" t="s">
        <v>4</v>
      </c>
      <c r="E23" s="19">
        <v>30</v>
      </c>
      <c r="F23" s="27">
        <v>10000</v>
      </c>
      <c r="G23" s="16">
        <f t="shared" si="0"/>
        <v>300000</v>
      </c>
      <c r="H23" s="11" t="s">
        <v>50</v>
      </c>
    </row>
    <row r="24" spans="1:8" s="23" customFormat="1" ht="22.5" customHeight="1" x14ac:dyDescent="0.25">
      <c r="A24" s="11">
        <f t="shared" si="1"/>
        <v>20</v>
      </c>
      <c r="B24" s="13" t="s">
        <v>87</v>
      </c>
      <c r="C24" s="13" t="s">
        <v>33</v>
      </c>
      <c r="D24" s="12" t="s">
        <v>4</v>
      </c>
      <c r="E24" s="28">
        <v>208000</v>
      </c>
      <c r="F24" s="25">
        <v>28</v>
      </c>
      <c r="G24" s="16">
        <f t="shared" si="0"/>
        <v>5824000</v>
      </c>
      <c r="H24" s="11" t="s">
        <v>50</v>
      </c>
    </row>
    <row r="25" spans="1:8" s="23" customFormat="1" ht="22.5" customHeight="1" x14ac:dyDescent="0.25">
      <c r="A25" s="11">
        <f t="shared" si="1"/>
        <v>21</v>
      </c>
      <c r="B25" s="13" t="s">
        <v>88</v>
      </c>
      <c r="C25" s="13" t="s">
        <v>44</v>
      </c>
      <c r="D25" s="12" t="s">
        <v>4</v>
      </c>
      <c r="E25" s="24">
        <v>166000</v>
      </c>
      <c r="F25" s="25">
        <v>35</v>
      </c>
      <c r="G25" s="16">
        <f t="shared" si="0"/>
        <v>5810000</v>
      </c>
      <c r="H25" s="11" t="s">
        <v>50</v>
      </c>
    </row>
    <row r="26" spans="1:8" s="23" customFormat="1" ht="23.25" customHeight="1" x14ac:dyDescent="0.25">
      <c r="A26" s="11">
        <f t="shared" si="1"/>
        <v>22</v>
      </c>
      <c r="B26" s="13" t="s">
        <v>45</v>
      </c>
      <c r="C26" s="13" t="s">
        <v>45</v>
      </c>
      <c r="D26" s="12" t="s">
        <v>15</v>
      </c>
      <c r="E26" s="24">
        <v>2000</v>
      </c>
      <c r="F26" s="25">
        <v>1000</v>
      </c>
      <c r="G26" s="16">
        <f t="shared" si="0"/>
        <v>2000000</v>
      </c>
      <c r="H26" s="11" t="s">
        <v>50</v>
      </c>
    </row>
    <row r="27" spans="1:8" s="22" customFormat="1" ht="17.25" customHeight="1" x14ac:dyDescent="0.25">
      <c r="A27" s="11">
        <f t="shared" si="1"/>
        <v>23</v>
      </c>
      <c r="B27" s="17" t="s">
        <v>32</v>
      </c>
      <c r="C27" s="17" t="s">
        <v>32</v>
      </c>
      <c r="D27" s="11" t="s">
        <v>14</v>
      </c>
      <c r="E27" s="24">
        <v>200</v>
      </c>
      <c r="F27" s="25">
        <v>1000</v>
      </c>
      <c r="G27" s="16">
        <f t="shared" si="0"/>
        <v>200000</v>
      </c>
      <c r="H27" s="11" t="s">
        <v>50</v>
      </c>
    </row>
    <row r="28" spans="1:8" s="23" customFormat="1" ht="22.5" customHeight="1" x14ac:dyDescent="0.25">
      <c r="A28" s="11">
        <f t="shared" si="1"/>
        <v>24</v>
      </c>
      <c r="B28" s="19" t="s">
        <v>54</v>
      </c>
      <c r="C28" s="19" t="s">
        <v>54</v>
      </c>
      <c r="D28" s="13" t="s">
        <v>4</v>
      </c>
      <c r="E28" s="24">
        <v>5</v>
      </c>
      <c r="F28" s="25">
        <v>96800</v>
      </c>
      <c r="G28" s="16">
        <f t="shared" si="0"/>
        <v>484000</v>
      </c>
      <c r="H28" s="11" t="s">
        <v>50</v>
      </c>
    </row>
    <row r="29" spans="1:8" s="23" customFormat="1" ht="21" customHeight="1" x14ac:dyDescent="0.25">
      <c r="A29" s="11">
        <f t="shared" si="1"/>
        <v>25</v>
      </c>
      <c r="B29" s="19" t="s">
        <v>55</v>
      </c>
      <c r="C29" s="19" t="s">
        <v>55</v>
      </c>
      <c r="D29" s="13" t="s">
        <v>4</v>
      </c>
      <c r="E29" s="24">
        <v>5</v>
      </c>
      <c r="F29" s="25">
        <v>123000</v>
      </c>
      <c r="G29" s="16">
        <f t="shared" si="0"/>
        <v>615000</v>
      </c>
      <c r="H29" s="11" t="s">
        <v>50</v>
      </c>
    </row>
    <row r="30" spans="1:8" s="23" customFormat="1" ht="21" customHeight="1" x14ac:dyDescent="0.25">
      <c r="A30" s="11">
        <f t="shared" si="1"/>
        <v>26</v>
      </c>
      <c r="B30" s="19" t="s">
        <v>56</v>
      </c>
      <c r="C30" s="19" t="s">
        <v>56</v>
      </c>
      <c r="D30" s="13" t="s">
        <v>4</v>
      </c>
      <c r="E30" s="24">
        <v>5</v>
      </c>
      <c r="F30" s="25">
        <v>116000</v>
      </c>
      <c r="G30" s="16">
        <f t="shared" si="0"/>
        <v>580000</v>
      </c>
      <c r="H30" s="11" t="s">
        <v>50</v>
      </c>
    </row>
    <row r="31" spans="1:8" s="23" customFormat="1" ht="18.75" customHeight="1" x14ac:dyDescent="0.25">
      <c r="A31" s="11">
        <f t="shared" si="1"/>
        <v>27</v>
      </c>
      <c r="B31" s="19" t="s">
        <v>57</v>
      </c>
      <c r="C31" s="19" t="s">
        <v>57</v>
      </c>
      <c r="D31" s="13" t="s">
        <v>4</v>
      </c>
      <c r="E31" s="24">
        <v>5</v>
      </c>
      <c r="F31" s="25">
        <v>238000</v>
      </c>
      <c r="G31" s="16">
        <f t="shared" si="0"/>
        <v>1190000</v>
      </c>
      <c r="H31" s="11" t="s">
        <v>50</v>
      </c>
    </row>
    <row r="32" spans="1:8" s="23" customFormat="1" ht="20.25" customHeight="1" x14ac:dyDescent="0.25">
      <c r="A32" s="11">
        <f t="shared" si="1"/>
        <v>28</v>
      </c>
      <c r="B32" s="19" t="s">
        <v>58</v>
      </c>
      <c r="C32" s="19" t="s">
        <v>58</v>
      </c>
      <c r="D32" s="13" t="s">
        <v>4</v>
      </c>
      <c r="E32" s="24">
        <v>5</v>
      </c>
      <c r="F32" s="25">
        <v>238000</v>
      </c>
      <c r="G32" s="16">
        <f t="shared" si="0"/>
        <v>1190000</v>
      </c>
      <c r="H32" s="11" t="s">
        <v>50</v>
      </c>
    </row>
    <row r="33" spans="1:8" s="23" customFormat="1" ht="20.25" customHeight="1" x14ac:dyDescent="0.25">
      <c r="A33" s="11">
        <f t="shared" si="1"/>
        <v>29</v>
      </c>
      <c r="B33" s="19" t="s">
        <v>59</v>
      </c>
      <c r="C33" s="19" t="s">
        <v>59</v>
      </c>
      <c r="D33" s="13" t="s">
        <v>4</v>
      </c>
      <c r="E33" s="24">
        <v>5</v>
      </c>
      <c r="F33" s="25">
        <v>238000</v>
      </c>
      <c r="G33" s="16">
        <f t="shared" si="0"/>
        <v>1190000</v>
      </c>
      <c r="H33" s="11" t="s">
        <v>50</v>
      </c>
    </row>
    <row r="34" spans="1:8" s="23" customFormat="1" ht="18" customHeight="1" x14ac:dyDescent="0.25">
      <c r="A34" s="11">
        <f t="shared" si="1"/>
        <v>30</v>
      </c>
      <c r="B34" s="19" t="s">
        <v>60</v>
      </c>
      <c r="C34" s="19" t="s">
        <v>60</v>
      </c>
      <c r="D34" s="13" t="s">
        <v>4</v>
      </c>
      <c r="E34" s="24">
        <v>3</v>
      </c>
      <c r="F34" s="25">
        <v>20000</v>
      </c>
      <c r="G34" s="16">
        <f t="shared" si="0"/>
        <v>60000</v>
      </c>
      <c r="H34" s="11" t="s">
        <v>50</v>
      </c>
    </row>
    <row r="35" spans="1:8" s="23" customFormat="1" ht="18" customHeight="1" x14ac:dyDescent="0.25">
      <c r="A35" s="11">
        <f t="shared" si="1"/>
        <v>31</v>
      </c>
      <c r="B35" s="19" t="s">
        <v>61</v>
      </c>
      <c r="C35" s="19" t="s">
        <v>61</v>
      </c>
      <c r="D35" s="13" t="s">
        <v>4</v>
      </c>
      <c r="E35" s="24">
        <v>15</v>
      </c>
      <c r="F35" s="25">
        <v>10000</v>
      </c>
      <c r="G35" s="16">
        <f t="shared" si="0"/>
        <v>150000</v>
      </c>
      <c r="H35" s="11" t="s">
        <v>50</v>
      </c>
    </row>
    <row r="36" spans="1:8" s="23" customFormat="1" ht="18" customHeight="1" x14ac:dyDescent="0.25">
      <c r="A36" s="11">
        <f t="shared" si="1"/>
        <v>32</v>
      </c>
      <c r="B36" s="19" t="s">
        <v>62</v>
      </c>
      <c r="C36" s="19" t="s">
        <v>62</v>
      </c>
      <c r="D36" s="13" t="s">
        <v>4</v>
      </c>
      <c r="E36" s="24">
        <v>10</v>
      </c>
      <c r="F36" s="25">
        <v>4000</v>
      </c>
      <c r="G36" s="16">
        <f t="shared" si="0"/>
        <v>40000</v>
      </c>
      <c r="H36" s="11" t="s">
        <v>50</v>
      </c>
    </row>
    <row r="37" spans="1:8" s="23" customFormat="1" ht="18" customHeight="1" x14ac:dyDescent="0.25">
      <c r="A37" s="11">
        <f t="shared" si="1"/>
        <v>33</v>
      </c>
      <c r="B37" s="19" t="s">
        <v>63</v>
      </c>
      <c r="C37" s="19" t="s">
        <v>63</v>
      </c>
      <c r="D37" s="13" t="s">
        <v>4</v>
      </c>
      <c r="E37" s="24">
        <v>10</v>
      </c>
      <c r="F37" s="25">
        <v>1500</v>
      </c>
      <c r="G37" s="16">
        <f t="shared" si="0"/>
        <v>15000</v>
      </c>
      <c r="H37" s="11" t="s">
        <v>50</v>
      </c>
    </row>
    <row r="38" spans="1:8" s="23" customFormat="1" ht="18.75" customHeight="1" x14ac:dyDescent="0.25">
      <c r="A38" s="11">
        <f t="shared" si="1"/>
        <v>34</v>
      </c>
      <c r="B38" s="19" t="s">
        <v>64</v>
      </c>
      <c r="C38" s="19" t="s">
        <v>64</v>
      </c>
      <c r="D38" s="13" t="s">
        <v>4</v>
      </c>
      <c r="E38" s="24">
        <v>10</v>
      </c>
      <c r="F38" s="25">
        <v>1100</v>
      </c>
      <c r="G38" s="16">
        <f t="shared" si="0"/>
        <v>11000</v>
      </c>
      <c r="H38" s="11" t="s">
        <v>50</v>
      </c>
    </row>
    <row r="39" spans="1:8" s="23" customFormat="1" ht="20.25" customHeight="1" x14ac:dyDescent="0.25">
      <c r="A39" s="11">
        <f t="shared" si="1"/>
        <v>35</v>
      </c>
      <c r="B39" s="19" t="s">
        <v>65</v>
      </c>
      <c r="C39" s="19" t="s">
        <v>65</v>
      </c>
      <c r="D39" s="13" t="s">
        <v>4</v>
      </c>
      <c r="E39" s="24">
        <v>11</v>
      </c>
      <c r="F39" s="25">
        <v>92000</v>
      </c>
      <c r="G39" s="16">
        <f t="shared" si="0"/>
        <v>1012000</v>
      </c>
      <c r="H39" s="11" t="s">
        <v>50</v>
      </c>
    </row>
    <row r="40" spans="1:8" s="23" customFormat="1" ht="20.25" customHeight="1" x14ac:dyDescent="0.25">
      <c r="A40" s="11">
        <f t="shared" si="1"/>
        <v>36</v>
      </c>
      <c r="B40" s="19" t="s">
        <v>66</v>
      </c>
      <c r="C40" s="19" t="s">
        <v>66</v>
      </c>
      <c r="D40" s="13" t="s">
        <v>4</v>
      </c>
      <c r="E40" s="24">
        <v>10</v>
      </c>
      <c r="F40" s="25">
        <v>45000</v>
      </c>
      <c r="G40" s="16">
        <f t="shared" si="0"/>
        <v>450000</v>
      </c>
      <c r="H40" s="11" t="s">
        <v>50</v>
      </c>
    </row>
    <row r="41" spans="1:8" s="23" customFormat="1" ht="19.5" customHeight="1" x14ac:dyDescent="0.25">
      <c r="A41" s="11">
        <f t="shared" si="1"/>
        <v>37</v>
      </c>
      <c r="B41" s="19" t="s">
        <v>67</v>
      </c>
      <c r="C41" s="19" t="s">
        <v>67</v>
      </c>
      <c r="D41" s="13" t="s">
        <v>4</v>
      </c>
      <c r="E41" s="24">
        <v>20</v>
      </c>
      <c r="F41" s="25">
        <v>7000</v>
      </c>
      <c r="G41" s="16">
        <f t="shared" si="0"/>
        <v>140000</v>
      </c>
      <c r="H41" s="11" t="s">
        <v>50</v>
      </c>
    </row>
    <row r="42" spans="1:8" s="23" customFormat="1" ht="18.75" customHeight="1" x14ac:dyDescent="0.25">
      <c r="A42" s="11">
        <f t="shared" si="1"/>
        <v>38</v>
      </c>
      <c r="B42" s="19" t="s">
        <v>68</v>
      </c>
      <c r="C42" s="19" t="s">
        <v>68</v>
      </c>
      <c r="D42" s="13" t="s">
        <v>4</v>
      </c>
      <c r="E42" s="24">
        <v>3</v>
      </c>
      <c r="F42" s="25">
        <v>70000</v>
      </c>
      <c r="G42" s="16">
        <f t="shared" si="0"/>
        <v>210000</v>
      </c>
      <c r="H42" s="11" t="s">
        <v>50</v>
      </c>
    </row>
    <row r="43" spans="1:8" s="23" customFormat="1" ht="17.25" customHeight="1" x14ac:dyDescent="0.25">
      <c r="A43" s="11">
        <f t="shared" si="1"/>
        <v>39</v>
      </c>
      <c r="B43" s="19" t="s">
        <v>69</v>
      </c>
      <c r="C43" s="19" t="s">
        <v>69</v>
      </c>
      <c r="D43" s="13" t="s">
        <v>4</v>
      </c>
      <c r="E43" s="24">
        <v>3</v>
      </c>
      <c r="F43" s="25">
        <v>75000</v>
      </c>
      <c r="G43" s="16">
        <f t="shared" si="0"/>
        <v>225000</v>
      </c>
      <c r="H43" s="11" t="s">
        <v>50</v>
      </c>
    </row>
    <row r="44" spans="1:8" s="23" customFormat="1" ht="19.5" customHeight="1" x14ac:dyDescent="0.25">
      <c r="A44" s="11">
        <f t="shared" si="1"/>
        <v>40</v>
      </c>
      <c r="B44" s="19" t="s">
        <v>70</v>
      </c>
      <c r="C44" s="19" t="s">
        <v>70</v>
      </c>
      <c r="D44" s="13" t="s">
        <v>4</v>
      </c>
      <c r="E44" s="24">
        <v>5</v>
      </c>
      <c r="F44" s="25">
        <v>18000</v>
      </c>
      <c r="G44" s="16">
        <f t="shared" si="0"/>
        <v>90000</v>
      </c>
      <c r="H44" s="11" t="s">
        <v>50</v>
      </c>
    </row>
    <row r="45" spans="1:8" s="23" customFormat="1" ht="17.25" customHeight="1" x14ac:dyDescent="0.25">
      <c r="A45" s="11">
        <f t="shared" si="1"/>
        <v>41</v>
      </c>
      <c r="B45" s="19" t="s">
        <v>71</v>
      </c>
      <c r="C45" s="19" t="s">
        <v>71</v>
      </c>
      <c r="D45" s="13" t="s">
        <v>4</v>
      </c>
      <c r="E45" s="24">
        <v>1</v>
      </c>
      <c r="F45" s="25">
        <v>20000</v>
      </c>
      <c r="G45" s="16">
        <f t="shared" si="0"/>
        <v>20000</v>
      </c>
      <c r="H45" s="11" t="s">
        <v>50</v>
      </c>
    </row>
    <row r="46" spans="1:8" s="23" customFormat="1" ht="16.5" customHeight="1" x14ac:dyDescent="0.25">
      <c r="A46" s="11">
        <f t="shared" si="1"/>
        <v>42</v>
      </c>
      <c r="B46" s="19" t="s">
        <v>72</v>
      </c>
      <c r="C46" s="19" t="s">
        <v>72</v>
      </c>
      <c r="D46" s="13" t="s">
        <v>4</v>
      </c>
      <c r="E46" s="24">
        <v>2</v>
      </c>
      <c r="F46" s="25">
        <v>228500</v>
      </c>
      <c r="G46" s="16">
        <f t="shared" si="0"/>
        <v>457000</v>
      </c>
      <c r="H46" s="11" t="s">
        <v>50</v>
      </c>
    </row>
    <row r="47" spans="1:8" s="23" customFormat="1" ht="20.25" customHeight="1" x14ac:dyDescent="0.25">
      <c r="A47" s="11">
        <f t="shared" si="1"/>
        <v>43</v>
      </c>
      <c r="B47" s="19" t="s">
        <v>73</v>
      </c>
      <c r="C47" s="19" t="s">
        <v>73</v>
      </c>
      <c r="D47" s="12" t="s">
        <v>4</v>
      </c>
      <c r="E47" s="24">
        <v>1</v>
      </c>
      <c r="F47" s="25">
        <v>260000</v>
      </c>
      <c r="G47" s="16">
        <f t="shared" si="0"/>
        <v>260000</v>
      </c>
      <c r="H47" s="11" t="s">
        <v>50</v>
      </c>
    </row>
    <row r="48" spans="1:8" ht="21.75" customHeight="1" x14ac:dyDescent="0.25">
      <c r="A48" s="11">
        <f t="shared" si="1"/>
        <v>44</v>
      </c>
      <c r="B48" s="19" t="s">
        <v>74</v>
      </c>
      <c r="C48" s="13" t="s">
        <v>29</v>
      </c>
      <c r="D48" s="8" t="s">
        <v>4</v>
      </c>
      <c r="E48" s="24">
        <v>500</v>
      </c>
      <c r="F48" s="25">
        <v>1705</v>
      </c>
      <c r="G48" s="16">
        <f t="shared" ref="G48:G60" si="2">E48*F48</f>
        <v>852500</v>
      </c>
      <c r="H48" s="11" t="s">
        <v>50</v>
      </c>
    </row>
    <row r="49" spans="1:8" ht="20.25" customHeight="1" x14ac:dyDescent="0.25">
      <c r="A49" s="11">
        <f t="shared" si="1"/>
        <v>45</v>
      </c>
      <c r="B49" s="19" t="s">
        <v>75</v>
      </c>
      <c r="C49" s="13" t="s">
        <v>46</v>
      </c>
      <c r="D49" s="8" t="s">
        <v>4</v>
      </c>
      <c r="E49" s="8">
        <v>5800</v>
      </c>
      <c r="F49" s="9">
        <v>1000</v>
      </c>
      <c r="G49" s="16">
        <f t="shared" si="2"/>
        <v>5800000</v>
      </c>
      <c r="H49" s="11" t="s">
        <v>50</v>
      </c>
    </row>
    <row r="50" spans="1:8" ht="18.75" customHeight="1" x14ac:dyDescent="0.25">
      <c r="A50" s="11">
        <f t="shared" si="1"/>
        <v>46</v>
      </c>
      <c r="B50" s="20" t="s">
        <v>18</v>
      </c>
      <c r="C50" s="13" t="s">
        <v>19</v>
      </c>
      <c r="D50" s="8" t="s">
        <v>4</v>
      </c>
      <c r="E50" s="29">
        <v>115000</v>
      </c>
      <c r="F50" s="30">
        <v>50</v>
      </c>
      <c r="G50" s="16">
        <f t="shared" si="2"/>
        <v>5750000</v>
      </c>
      <c r="H50" s="11" t="s">
        <v>50</v>
      </c>
    </row>
    <row r="51" spans="1:8" ht="18.75" customHeight="1" x14ac:dyDescent="0.25">
      <c r="A51" s="11">
        <f t="shared" si="1"/>
        <v>47</v>
      </c>
      <c r="B51" s="20" t="s">
        <v>98</v>
      </c>
      <c r="C51" s="21" t="s">
        <v>89</v>
      </c>
      <c r="D51" s="8" t="s">
        <v>4</v>
      </c>
      <c r="E51" s="29">
        <v>30000</v>
      </c>
      <c r="F51" s="30">
        <v>187</v>
      </c>
      <c r="G51" s="16">
        <f t="shared" si="2"/>
        <v>5610000</v>
      </c>
      <c r="H51" s="11" t="s">
        <v>50</v>
      </c>
    </row>
    <row r="52" spans="1:8" ht="22.5" customHeight="1" x14ac:dyDescent="0.25">
      <c r="A52" s="11">
        <f t="shared" si="1"/>
        <v>48</v>
      </c>
      <c r="B52" s="20" t="s">
        <v>76</v>
      </c>
      <c r="C52" s="21" t="s">
        <v>38</v>
      </c>
      <c r="D52" s="8" t="s">
        <v>4</v>
      </c>
      <c r="E52" s="29">
        <v>1500</v>
      </c>
      <c r="F52" s="30">
        <v>50</v>
      </c>
      <c r="G52" s="16">
        <f t="shared" si="2"/>
        <v>75000</v>
      </c>
      <c r="H52" s="11" t="s">
        <v>50</v>
      </c>
    </row>
    <row r="53" spans="1:8" ht="27" customHeight="1" x14ac:dyDescent="0.25">
      <c r="A53" s="11">
        <f t="shared" si="1"/>
        <v>49</v>
      </c>
      <c r="B53" s="20" t="s">
        <v>77</v>
      </c>
      <c r="C53" s="21" t="s">
        <v>90</v>
      </c>
      <c r="D53" s="11" t="s">
        <v>47</v>
      </c>
      <c r="E53" s="29">
        <v>7400</v>
      </c>
      <c r="F53" s="30">
        <v>50</v>
      </c>
      <c r="G53" s="16">
        <f t="shared" si="2"/>
        <v>370000</v>
      </c>
      <c r="H53" s="11" t="s">
        <v>50</v>
      </c>
    </row>
    <row r="54" spans="1:8" ht="28.5" customHeight="1" x14ac:dyDescent="0.25">
      <c r="A54" s="11">
        <f t="shared" si="1"/>
        <v>50</v>
      </c>
      <c r="B54" s="20" t="s">
        <v>78</v>
      </c>
      <c r="C54" s="21" t="s">
        <v>91</v>
      </c>
      <c r="D54" s="11" t="s">
        <v>17</v>
      </c>
      <c r="E54" s="29">
        <v>7530</v>
      </c>
      <c r="F54" s="30">
        <v>50</v>
      </c>
      <c r="G54" s="16">
        <f t="shared" si="2"/>
        <v>376500</v>
      </c>
      <c r="H54" s="11" t="s">
        <v>50</v>
      </c>
    </row>
    <row r="55" spans="1:8" ht="18.75" customHeight="1" x14ac:dyDescent="0.25">
      <c r="A55" s="11">
        <f t="shared" si="1"/>
        <v>51</v>
      </c>
      <c r="B55" s="20" t="s">
        <v>79</v>
      </c>
      <c r="C55" s="21" t="s">
        <v>36</v>
      </c>
      <c r="D55" s="11" t="s">
        <v>17</v>
      </c>
      <c r="E55" s="29">
        <v>4000</v>
      </c>
      <c r="F55" s="30">
        <v>330</v>
      </c>
      <c r="G55" s="16">
        <f t="shared" si="2"/>
        <v>1320000</v>
      </c>
      <c r="H55" s="11" t="s">
        <v>50</v>
      </c>
    </row>
    <row r="56" spans="1:8" ht="18" customHeight="1" x14ac:dyDescent="0.25">
      <c r="A56" s="11">
        <f t="shared" si="1"/>
        <v>52</v>
      </c>
      <c r="B56" s="20" t="s">
        <v>80</v>
      </c>
      <c r="C56" s="21" t="s">
        <v>37</v>
      </c>
      <c r="D56" s="11" t="s">
        <v>17</v>
      </c>
      <c r="E56" s="29">
        <v>736</v>
      </c>
      <c r="F56" s="30">
        <v>700</v>
      </c>
      <c r="G56" s="16">
        <f t="shared" si="2"/>
        <v>515200</v>
      </c>
      <c r="H56" s="11" t="s">
        <v>50</v>
      </c>
    </row>
    <row r="57" spans="1:8" ht="20.25" customHeight="1" x14ac:dyDescent="0.25">
      <c r="A57" s="11">
        <f t="shared" si="1"/>
        <v>53</v>
      </c>
      <c r="B57" s="8" t="s">
        <v>92</v>
      </c>
      <c r="C57" s="31" t="s">
        <v>95</v>
      </c>
      <c r="D57" s="8" t="s">
        <v>4</v>
      </c>
      <c r="E57" s="8">
        <v>1</v>
      </c>
      <c r="F57" s="9">
        <v>2200000</v>
      </c>
      <c r="G57" s="16">
        <f t="shared" si="2"/>
        <v>2200000</v>
      </c>
      <c r="H57" s="11" t="s">
        <v>50</v>
      </c>
    </row>
    <row r="58" spans="1:8" ht="18.75" customHeight="1" x14ac:dyDescent="0.25">
      <c r="A58" s="11">
        <f t="shared" si="1"/>
        <v>54</v>
      </c>
      <c r="B58" s="8" t="s">
        <v>93</v>
      </c>
      <c r="C58" s="21" t="s">
        <v>96</v>
      </c>
      <c r="D58" s="8" t="s">
        <v>4</v>
      </c>
      <c r="E58" s="8">
        <v>1</v>
      </c>
      <c r="F58" s="9">
        <v>580000</v>
      </c>
      <c r="G58" s="16">
        <f t="shared" si="2"/>
        <v>580000</v>
      </c>
      <c r="H58" s="11" t="s">
        <v>50</v>
      </c>
    </row>
    <row r="59" spans="1:8" ht="22.5" customHeight="1" x14ac:dyDescent="0.25">
      <c r="A59" s="11">
        <f t="shared" si="1"/>
        <v>55</v>
      </c>
      <c r="B59" s="8" t="s">
        <v>94</v>
      </c>
      <c r="C59" s="21" t="s">
        <v>97</v>
      </c>
      <c r="D59" s="8" t="s">
        <v>4</v>
      </c>
      <c r="E59" s="8">
        <v>1</v>
      </c>
      <c r="F59" s="9">
        <v>960000</v>
      </c>
      <c r="G59" s="16">
        <f t="shared" si="2"/>
        <v>960000</v>
      </c>
      <c r="H59" s="11" t="s">
        <v>50</v>
      </c>
    </row>
    <row r="60" spans="1:8" ht="20.25" customHeight="1" x14ac:dyDescent="0.25">
      <c r="A60" s="11">
        <f t="shared" si="1"/>
        <v>56</v>
      </c>
      <c r="B60" s="8" t="s">
        <v>99</v>
      </c>
      <c r="C60" s="8" t="s">
        <v>99</v>
      </c>
      <c r="D60" s="8" t="s">
        <v>4</v>
      </c>
      <c r="E60" s="8">
        <v>270</v>
      </c>
      <c r="F60" s="9">
        <v>100</v>
      </c>
      <c r="G60" s="8">
        <f t="shared" si="2"/>
        <v>27000</v>
      </c>
      <c r="H60" s="11" t="s">
        <v>50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2021-01-25T12:29:54Z</cp:lastPrinted>
  <dcterms:created xsi:type="dcterms:W3CDTF">2015-05-13T10:59:41Z</dcterms:created>
  <dcterms:modified xsi:type="dcterms:W3CDTF">2021-01-25T12:31:25Z</dcterms:modified>
</cp:coreProperties>
</file>