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Лист2" sheetId="4" r:id="rId1"/>
  </sheets>
  <calcPr calcId="124519" calcOnSave="0"/>
</workbook>
</file>

<file path=xl/calcChain.xml><?xml version="1.0" encoding="utf-8"?>
<calcChain xmlns="http://schemas.openxmlformats.org/spreadsheetml/2006/main">
  <c r="A7" i="4"/>
  <c r="A8" s="1"/>
  <c r="A9" s="1"/>
  <c r="A10" s="1"/>
  <c r="A11" s="1"/>
  <c r="A12" s="1"/>
  <c r="G12"/>
  <c r="G11"/>
  <c r="G10"/>
  <c r="G9"/>
  <c r="G8"/>
  <c r="G7"/>
  <c r="G6"/>
  <c r="G1048275" l="1"/>
</calcChain>
</file>

<file path=xl/sharedStrings.xml><?xml version="1.0" encoding="utf-8"?>
<sst xmlns="http://schemas.openxmlformats.org/spreadsheetml/2006/main" count="43" uniqueCount="31">
  <si>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</si>
  <si>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</si>
  <si>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</si>
  <si>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</si>
  <si>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</si>
  <si>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</si>
  <si>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</si>
  <si>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Murex HIV-1.2.0 (96опред)
</t>
  </si>
  <si>
    <t xml:space="preserve">«Сэндвич »- вариантИФА, двухстадийный. Представляет собой набор, основой которого является  выевление суммарных антител к ВИЧ1,2,0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</si>
  <si>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Murex ICE Siphilis (96 опред)
</t>
  </si>
  <si>
    <t xml:space="preserve">«Сэндвич »- вариантИФА, двухстадийный. Представляет собой набор, основой которого является  выевление суммарных антител к Treponemapallidum   иммобилизованные на поверхности лунок планшета и входящими в состав  конъюгата.  . Один набор рассчитан на проведения 96 анализов, включая контроли. Возможны 12 независимых  постановок ИФА, при каждой из которых  5лунок  используют для  постановки контролей. Набор содержит все необходимые для проведения  анализа реагенты кроме дистиллированной воды.
Чувствительность и специфичность к  антителам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</si>
  <si>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(BD Biosciences, США )
</t>
  </si>
  <si>
    <t xml:space="preserve">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t>
  </si>
  <si>
    <t>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(BD Biosciences, США )</t>
  </si>
  <si>
    <t>Контрольный набор - состоит из парных наборов (2 µm) полистироловых шариков с интегрированным флюорохромом, аналогичных четырем уровням индекса лимфоцитов: 1) нулевому, 2) низкому - 50 шариков/µL, 3) среднему - 250 шариков/µL  и высокому - 1000 шариков/µL. Контрольный набор рассчитан на 25  определений.</t>
  </si>
  <si>
    <t xml:space="preserve">Готовый к использованию сбалансированный раствор для обслуживания проточных цитометров BD FACS. Обеспечивает минимальный фоновый сигнал и оптимальное флуоресцентное разделение. Поставляется в пластиковых контейнерах объемом  20 л
Расходные материалы для прибора FACScount
</t>
  </si>
  <si>
    <t>Готовый к использованию очищающий раствор  Поставляется в пластикаовый контейнерах объемом  5 л , содержит гипохлорит натрия  Расходные материалы для прибора FACScount</t>
  </si>
  <si>
    <t xml:space="preserve">Готовый к использованию промывочный раствор  Поставляется в пластиковых контейнерах объемом  5 л , содержит детергент для промывки
Расходные материалы для прибора FACScount
</t>
  </si>
  <si>
    <t>Кол-во</t>
  </si>
  <si>
    <t xml:space="preserve"> Коммунальное государственное казенное предприятие «Кызылординский областной центр по профилактике и борьбе со СПИДом» УЗКО, г.Кызылорда, ул.Шукурова 52А. Согласно заявке заказчика. </t>
  </si>
  <si>
    <t>Цена за ед., тенге</t>
  </si>
  <si>
    <t>Тест система для выявления суммарных антител к ВИЧ 1,2,0</t>
  </si>
  <si>
    <t>Тест система для выявления суммарных антител к Treponema pallidum</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</si>
  <si>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t>
  </si>
  <si>
    <t xml:space="preserve">Контрольный набор на 25 тестов для цитометра закрытого типа BD FACSСount, 34066 Контрольный набор ФаксКаунт (25 тестов) из комплекта  Проточный цитофлуориметр BD FACSCount +2 +8 С BD FACSCount Control Kit </t>
  </si>
  <si>
    <r>
      <t xml:space="preserve">Очищающий раствор  для  цитометра закрытого типа BD FACSСount, </t>
    </r>
    <r>
      <rPr>
        <b/>
        <sz val="10"/>
        <color theme="1"/>
        <rFont val="Times New Roman"/>
        <family val="1"/>
        <charset val="204"/>
      </rPr>
      <t xml:space="preserve">340345 Очищающий раствор BD FACSClean, 5 L  +2 +30 С BD FACSClean </t>
    </r>
  </si>
  <si>
    <r>
      <t xml:space="preserve">Очищающий раствор  для  цитометра закрытого типа BD FACSСount, </t>
    </r>
    <r>
      <rPr>
        <b/>
        <sz val="10"/>
        <color theme="1"/>
        <rFont val="Times New Roman"/>
        <family val="1"/>
        <charset val="204"/>
      </rPr>
      <t>340345 Очищающий раствор BD FACSClean, 5 L  +2 +30 С BD FACSClean (BD Biosciences, НИДЕРЛАНДЫ )</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</si>
  <si>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t>
    </r>
  </si>
  <si>
    <r>
      <t xml:space="preserve">промывающийраствор  для  цитометра закрытого типа BD FACSСount, </t>
    </r>
    <r>
      <rPr>
        <b/>
        <sz val="10"/>
        <color theme="1"/>
        <rFont val="Times New Roman"/>
        <family val="1"/>
        <charset val="204"/>
      </rPr>
      <t>340346 Промывающий раствор BD FACSRinse, 5 L  +2 +30 С BD FACSRinse (BD Biosciences, США )</t>
    </r>
  </si>
  <si>
    <r>
      <t xml:space="preserve">Проточная жидкость для  цитометра закрытого типа BD FACSСount, </t>
    </r>
    <r>
      <rPr>
        <b/>
        <sz val="10"/>
        <color theme="1"/>
        <rFont val="Times New Roman"/>
        <family val="1"/>
        <charset val="204"/>
      </rPr>
      <t xml:space="preserve">342003 Проточная жидкость BD FACSFlow Sheath Fluid, 20 L  +2 +30 С BD FACSFlow Sheath Fluid 20л </t>
    </r>
  </si>
  <si>
    <r>
      <t xml:space="preserve">Проточная жидкость для  цитометра закрытого типа BD FACSСount, </t>
    </r>
    <r>
      <rPr>
        <b/>
        <sz val="10"/>
        <color theme="1"/>
        <rFont val="Times New Roman"/>
        <family val="1"/>
        <charset val="204"/>
      </rPr>
      <t>342003 Проточная жидкость BD FACSFlow Sheath Fluid, 20 L  +2 +30 С BD FACSFlow Sheath Fluid 20л (BD Biosciences, НИДЕРЛАНДЫ )</t>
    </r>
  </si>
</sst>
</file>

<file path=xl/styles.xml><?xml version="1.0" encoding="utf-8"?>
<styleSheet xmlns="http://schemas.openxmlformats.org/spreadsheetml/2006/main">
  <fonts count="8">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0" fontId="5" fillId="0" borderId="1" xfId="0" applyNumberFormat="1" applyFont="1" applyFill="1" applyBorder="1" applyAlignment="1">
      <alignment vertical="center" wrapText="1"/>
    </xf>
    <xf numFmtId="0" fontId="5" fillId="0" borderId="1" xfId="1" applyNumberFormat="1" applyFont="1" applyFill="1" applyBorder="1" applyAlignment="1" applyProtection="1">
      <alignment vertical="center" wrapText="1" shrinkToFit="1"/>
      <protection locked="0"/>
    </xf>
    <xf numFmtId="0" fontId="1" fillId="0" borderId="0" xfId="0" applyFont="1" applyBorder="1" applyAlignment="1">
      <alignment horizontal="left" vertical="center"/>
    </xf>
    <xf numFmtId="0" fontId="5" fillId="0" borderId="0" xfId="0" applyFont="1" applyFill="1" applyBorder="1" applyAlignment="1">
      <alignment vertical="center" wrapText="1"/>
    </xf>
    <xf numFmtId="0" fontId="6" fillId="2" borderId="1" xfId="0" applyFont="1" applyFill="1" applyBorder="1" applyAlignment="1">
      <alignment vertical="center" wrapText="1"/>
    </xf>
    <xf numFmtId="0" fontId="5" fillId="0" borderId="1" xfId="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1" fillId="0" borderId="0" xfId="0" applyFont="1" applyAlignment="1">
      <alignment horizontal="right" vertical="center"/>
    </xf>
    <xf numFmtId="0"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vertical="center" wrapText="1"/>
    </xf>
    <xf numFmtId="0" fontId="6" fillId="2" borderId="0" xfId="0" applyFont="1" applyFill="1" applyBorder="1" applyAlignment="1">
      <alignment vertical="center" wrapText="1"/>
    </xf>
    <xf numFmtId="0" fontId="1" fillId="0" borderId="0" xfId="0" applyFont="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82</xdr:row>
      <xdr:rowOff>38100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40</xdr:row>
      <xdr:rowOff>47625</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17</xdr:row>
      <xdr:rowOff>57150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17</xdr:row>
      <xdr:rowOff>57150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1048275"/>
  <sheetViews>
    <sheetView tabSelected="1" workbookViewId="0">
      <selection activeCell="K11" sqref="K11"/>
    </sheetView>
  </sheetViews>
  <sheetFormatPr defaultRowHeight="12"/>
  <cols>
    <col min="1" max="1" width="4.5703125" style="1" bestFit="1" customWidth="1"/>
    <col min="2" max="2" width="27.7109375" style="2" customWidth="1"/>
    <col min="3" max="3" width="45.7109375" style="2" customWidth="1"/>
    <col min="4" max="4" width="9.140625" style="1"/>
    <col min="5" max="5" width="11" style="16" customWidth="1"/>
    <col min="6" max="6" width="10.42578125" style="15" customWidth="1"/>
    <col min="7" max="7" width="13.140625" style="16" customWidth="1"/>
    <col min="8" max="8" width="20.85546875" style="1" customWidth="1"/>
    <col min="9" max="9" width="9.140625" style="7"/>
    <col min="10" max="10" width="23.28515625" style="2" hidden="1" customWidth="1"/>
    <col min="11" max="16384" width="9.140625" style="2"/>
  </cols>
  <sheetData>
    <row r="2" spans="1:10">
      <c r="F2" s="20"/>
      <c r="G2" s="20"/>
    </row>
    <row r="4" spans="1:10" s="3" customFormat="1" ht="72" customHeight="1">
      <c r="A4" s="11" t="s">
        <v>0</v>
      </c>
      <c r="B4" s="10" t="s">
        <v>1</v>
      </c>
      <c r="C4" s="10" t="s">
        <v>2</v>
      </c>
      <c r="D4" s="11" t="s">
        <v>3</v>
      </c>
      <c r="E4" s="12" t="s">
        <v>18</v>
      </c>
      <c r="F4" s="17" t="s">
        <v>20</v>
      </c>
      <c r="G4" s="13" t="s">
        <v>4</v>
      </c>
      <c r="H4" s="13" t="s">
        <v>5</v>
      </c>
      <c r="I4" s="8"/>
    </row>
    <row r="5" spans="1:10" s="3" customFormat="1" ht="12.75">
      <c r="A5" s="5">
        <v>1</v>
      </c>
      <c r="B5" s="6">
        <v>2</v>
      </c>
      <c r="C5" s="6">
        <v>3</v>
      </c>
      <c r="D5" s="5">
        <v>4</v>
      </c>
      <c r="E5" s="6">
        <v>5</v>
      </c>
      <c r="F5" s="14">
        <v>6</v>
      </c>
      <c r="G5" s="6">
        <v>7</v>
      </c>
      <c r="H5" s="6">
        <v>8</v>
      </c>
      <c r="I5" s="8"/>
    </row>
    <row r="6" spans="1:10" s="4" customFormat="1" ht="82.5" customHeight="1">
      <c r="A6" s="9">
        <v>1</v>
      </c>
      <c r="B6" s="9" t="s">
        <v>21</v>
      </c>
      <c r="C6" s="9" t="s">
        <v>8</v>
      </c>
      <c r="D6" s="9" t="s">
        <v>6</v>
      </c>
      <c r="E6" s="18">
        <v>3</v>
      </c>
      <c r="F6" s="18">
        <v>99450</v>
      </c>
      <c r="G6" s="18">
        <f t="shared" ref="G6:G12" si="0">E6*F6</f>
        <v>298350</v>
      </c>
      <c r="H6" s="9" t="s">
        <v>19</v>
      </c>
      <c r="I6" s="19"/>
      <c r="J6" s="9" t="s">
        <v>7</v>
      </c>
    </row>
    <row r="7" spans="1:10" s="4" customFormat="1" ht="76.5" customHeight="1">
      <c r="A7" s="9">
        <f t="shared" ref="A7:A12" si="1">1+A6</f>
        <v>2</v>
      </c>
      <c r="B7" s="9" t="s">
        <v>22</v>
      </c>
      <c r="C7" s="9" t="s">
        <v>10</v>
      </c>
      <c r="D7" s="9" t="s">
        <v>6</v>
      </c>
      <c r="E7" s="18">
        <v>4</v>
      </c>
      <c r="F7" s="18">
        <v>98368</v>
      </c>
      <c r="G7" s="18">
        <f t="shared" si="0"/>
        <v>393472</v>
      </c>
      <c r="H7" s="9" t="s">
        <v>19</v>
      </c>
      <c r="I7" s="19"/>
      <c r="J7" s="9" t="s">
        <v>9</v>
      </c>
    </row>
    <row r="8" spans="1:10" s="4" customFormat="1" ht="115.5" customHeight="1">
      <c r="A8" s="9">
        <f t="shared" si="1"/>
        <v>3</v>
      </c>
      <c r="B8" s="9" t="s">
        <v>23</v>
      </c>
      <c r="C8" s="9" t="s">
        <v>12</v>
      </c>
      <c r="D8" s="9" t="s">
        <v>6</v>
      </c>
      <c r="E8" s="18">
        <v>8</v>
      </c>
      <c r="F8" s="18">
        <v>436150</v>
      </c>
      <c r="G8" s="18">
        <f t="shared" si="0"/>
        <v>3489200</v>
      </c>
      <c r="H8" s="9" t="s">
        <v>19</v>
      </c>
      <c r="I8" s="19"/>
      <c r="J8" s="9" t="s">
        <v>11</v>
      </c>
    </row>
    <row r="9" spans="1:10" s="4" customFormat="1" ht="76.5" customHeight="1">
      <c r="A9" s="9">
        <f t="shared" si="1"/>
        <v>4</v>
      </c>
      <c r="B9" s="9" t="s">
        <v>24</v>
      </c>
      <c r="C9" s="9" t="s">
        <v>14</v>
      </c>
      <c r="D9" s="9" t="s">
        <v>6</v>
      </c>
      <c r="E9" s="18">
        <v>4</v>
      </c>
      <c r="F9" s="18">
        <v>208730</v>
      </c>
      <c r="G9" s="18">
        <f t="shared" si="0"/>
        <v>834920</v>
      </c>
      <c r="H9" s="9" t="s">
        <v>19</v>
      </c>
      <c r="I9" s="19"/>
      <c r="J9" s="9" t="s">
        <v>13</v>
      </c>
    </row>
    <row r="10" spans="1:10" s="4" customFormat="1" ht="76.5" customHeight="1">
      <c r="A10" s="9">
        <f t="shared" si="1"/>
        <v>5</v>
      </c>
      <c r="B10" s="9" t="s">
        <v>25</v>
      </c>
      <c r="C10" s="9" t="s">
        <v>16</v>
      </c>
      <c r="D10" s="9" t="s">
        <v>6</v>
      </c>
      <c r="E10" s="18">
        <v>1</v>
      </c>
      <c r="F10" s="18">
        <v>29500</v>
      </c>
      <c r="G10" s="18">
        <f t="shared" si="0"/>
        <v>29500</v>
      </c>
      <c r="H10" s="9" t="s">
        <v>19</v>
      </c>
      <c r="I10" s="19"/>
      <c r="J10" s="9" t="s">
        <v>26</v>
      </c>
    </row>
    <row r="11" spans="1:10" s="4" customFormat="1" ht="76.5" customHeight="1">
      <c r="A11" s="9">
        <f t="shared" si="1"/>
        <v>6</v>
      </c>
      <c r="B11" s="9" t="s">
        <v>27</v>
      </c>
      <c r="C11" s="9" t="s">
        <v>17</v>
      </c>
      <c r="D11" s="9" t="s">
        <v>6</v>
      </c>
      <c r="E11" s="18">
        <v>1</v>
      </c>
      <c r="F11" s="18">
        <v>29500</v>
      </c>
      <c r="G11" s="18">
        <f t="shared" si="0"/>
        <v>29500</v>
      </c>
      <c r="H11" s="9" t="s">
        <v>19</v>
      </c>
      <c r="I11" s="19"/>
      <c r="J11" s="9" t="s">
        <v>28</v>
      </c>
    </row>
    <row r="12" spans="1:10" s="4" customFormat="1" ht="76.5" customHeight="1">
      <c r="A12" s="9">
        <f t="shared" si="1"/>
        <v>7</v>
      </c>
      <c r="B12" s="9" t="s">
        <v>29</v>
      </c>
      <c r="C12" s="9" t="s">
        <v>15</v>
      </c>
      <c r="D12" s="9" t="s">
        <v>6</v>
      </c>
      <c r="E12" s="18">
        <v>4</v>
      </c>
      <c r="F12" s="18">
        <v>29500</v>
      </c>
      <c r="G12" s="18">
        <f t="shared" si="0"/>
        <v>118000</v>
      </c>
      <c r="H12" s="9" t="s">
        <v>19</v>
      </c>
      <c r="I12" s="19"/>
      <c r="J12" s="9" t="s">
        <v>30</v>
      </c>
    </row>
    <row r="1048275" spans="7:7">
      <c r="G1048275" s="16">
        <f>SUM(G1:G1048274)</f>
        <v>5192949</v>
      </c>
    </row>
  </sheetData>
  <mergeCells count="1">
    <mergeCell ref="F2:G2"/>
  </mergeCells>
  <pageMargins left="0.2" right="0.22" top="0.45" bottom="0.2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2020-01-21T11:32:50Z</cp:lastPrinted>
  <dcterms:created xsi:type="dcterms:W3CDTF">2015-05-13T10:59:41Z</dcterms:created>
  <dcterms:modified xsi:type="dcterms:W3CDTF">2020-01-21T12:07:05Z</dcterms:modified>
</cp:coreProperties>
</file>