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" yWindow="630" windowWidth="20460" windowHeight="10890"/>
  </bookViews>
  <sheets>
    <sheet name="Лист2" sheetId="4" r:id="rId1"/>
  </sheets>
  <calcPr calcId="12451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4"/>
  <c r="G5"/>
  <c r="G4"/>
  <c r="G1048268" l="1"/>
</calcChain>
</file>

<file path=xl/sharedStrings.xml><?xml version="1.0" encoding="utf-8"?>
<sst xmlns="http://schemas.openxmlformats.org/spreadsheetml/2006/main" count="18" uniqueCount="16">
  <si>
    <t>№ лота</t>
  </si>
  <si>
    <t xml:space="preserve">    Международное непатентованное название   изделий медицинского назначения</t>
  </si>
  <si>
    <t>Краткая техническая спецификация, форма выпуска, дозировка*</t>
  </si>
  <si>
    <t>Единица измерения</t>
  </si>
  <si>
    <t>Сумма, тенге</t>
  </si>
  <si>
    <t>Срок и место поставки</t>
  </si>
  <si>
    <t>наб</t>
  </si>
  <si>
    <t xml:space="preserve">Murex HIV-1.2.0 (96опред)
</t>
  </si>
  <si>
    <t xml:space="preserve">Murex ICE Siphilis (96 опред)
</t>
  </si>
  <si>
    <t>Кол-во</t>
  </si>
  <si>
    <t xml:space="preserve"> Коммунальное государственное казенное предприятие «Кызылординский областной центр по профилактике и борьбе со СПИДом» УЗКО, г.Кызылорда, ул.Шукурова 52А. Согласно заявке заказчика. </t>
  </si>
  <si>
    <t>Цена за ед., тенге</t>
  </si>
  <si>
    <t>Тест система для выявления суммарных антител к ВИЧ 1,2,0</t>
  </si>
  <si>
    <t>Тест система для выявления суммарных антител к Treponema pallidum</t>
  </si>
  <si>
    <t xml:space="preserve">Набор реагентов предназначен для in vitro выявления антител к вирусу иммунодефицита человека
1 типа (ВИЧ-1, ВИЧ-1 группы О) и 2 типа (ВИЧ-2) в сыворотке и плазме крови человека методом иммуноферментного анализа.
Состав набора:
1. Планшет с 96 лунками, покрытые синтетическим пептидом (ВИЧ-O) и рекомбинантными белками ВИЧ-1 и ВИЧ -2 ENV и ВИЧ-1 GAG антигеном, 1 или 5 планшетов;
2. Разбавитель образца - зелено-коричневая жидкость, состоящая из буфера, детергента, 1 флакон 36 мл;
3. Конъюгат, лиофилизированный, содержит антиген ВИЧ конъюгированный с пероксидазой, 1 или 2 флакона;
4. Разбавитель конъюгата, жидкость желтого цвета, 1 или 2 флакона по 18 мл;
5. Положительная контрольная сыворотка анти-ВИЧ-1, 1 флакон по 1,7 мл;
6. Положительная контрольная сыворотка анти-ВИЧ-2, 1 флакон по 1,7 мл;
7. Отрицательный контроль 1 флакон 2,5 мл;
8. Разбавитель субстрата, бесцветная жидкость, 1 флакон по 35 мл;
9. Концентрат субстрата, 1 флакон по 35 мл;
10. Промывочная жидкость 1 флакон или 2 флакона по 125 мл.
Одобрен к применению Директивой Европейского Союза In-vitro диагностики (IVD). Диагностическая чувствительность – не менее 100.0%, а результирующая специфичность не менее 99.91%
Объем дилюента для образца не более 50 мкл, объём образца не более 50 мкл. Постановка анализа без предварительной промывки лунок. Два промывочных этапа, каждый по 5 промывок. Каждая промывка с использованием 500 мкл промывочной жидкости. 
Количество инкубаций:
- первая - 30 мин, 370С
- вторая - 30 мин, 370С 
- третья - 30 мин, 370С 
Данные внутреннего контроля: 
Среднее значение отрицательного контроля ОП(К-) -должно быть менее 0.3. Значение оптической плотности положительного контроля ОП(К+) должна быть больше значения ОП(К-) на 0.8. 
Цветная индикаторная система для контроля всех этапов постановки реакции Срок годности набора -18 месяцев со дня выпуска. Остаточный срок годности на момент поставки для лекарственных средств, профилактических (иммунобиологических, диагностических, дезинфицирующих) препаратов и изделии медицинского назначения, имеющих общий срок годности менее двух лет, должен составлять не менее 50% от общего срока годности на момент поставки </t>
  </si>
  <si>
    <t xml:space="preserve">Набор реагентов предназначен для in vitro выявления суммарных антител к Treponema pallidum в сыворотке и плазме крови человека методом иммуноферментного анализа.
Состав набора:
1.Планшет с 96 лунками, покрытые антителами IgG и IgM, а также рекомбинантным белками TpN15, 17 и 47, 1 или 5 планшетов.
2. Разбавитель образца – буфер, детергент, 1 флакон 36 мл.
3. Конъюгат, лиофилизированный
рекомбинантный протеин T.pallidum,
конъюгированный с пероксидазой, 1 флакон.
4. Разбавитель конъюгата - жидкость красного цвета, детергенты, 1 флакон по 7 мл или 36 мл.
5. Положительный контроль – инактивированная сыворотка человека, 1 флакон по 1,5 мл.
6. Отрицательный контроль – нормальная сыворотка человека; 1 флакон 2,5 мл
7. Разбавитель субстрата - бесцветная жидкость, состоящая из натриевой соли лимонной кислоты и перекиси водорода; 1 флакон по 35 мл.
8. Концентрат субстрата - 3,3’,5,5’- тетраметилбензидин, стабилизаторы; 1 флакон по 35 мл.
9. Промывочная жидкость 1 флакон или 2 флакона по 125 мл.
Количество инкубаций:
- первая - 30 мин, 370С
- вторая - 60 мин, 370С 
- третья - 30 мин, 370С 
Два промывочных этапа, каждый этап состоит из 5 промывок и использует по 500 мкл промывочной жидкости.
Диагностическая чувствительность – не менее 100.0%, а результирующая специфичность - ≥99,95%.
Объем разбавителя для образца не более 50 мкл, объём образца - не более 50 мкл. 
Данные внутреннего контроля: 
- Среднее значение отрицательного контроля ОП(К-) -должно быть менее 0.15
- Значение оптической плотности положительного контроля ОП(К+) должна быть больше значения ОП(К-) на 0.8
Имеется цветная индикаторная система для контроля всех этапов постановки реакции и для контроля добавления образца (SAM).Срок годности набора -18 месяцев со дня выпуска. Остаточный срок годности на момент поставки для лекарственных средств, профилактических (иммунобиологических, диагностических, дезинфицирующих) препаратов и изделии медицинского назначения, имеющих общий срок годности менее двух лет, должен составлять не менее 50% от общего срока годности на момент поставки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</si>
</sst>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1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2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 shrinkToFit="1"/>
      <protection locked="0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7" fillId="0" borderId="1" xfId="1" applyNumberFormat="1" applyFont="1" applyFill="1" applyBorder="1" applyAlignment="1" applyProtection="1">
      <alignment vertical="center" wrapText="1" shrinkToFit="1"/>
      <protection locked="0"/>
    </xf>
    <xf numFmtId="0" fontId="7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2752725</xdr:colOff>
      <xdr:row>2</xdr:row>
      <xdr:rowOff>85725</xdr:rowOff>
    </xdr:from>
    <xdr:to>
      <xdr:col>2</xdr:col>
      <xdr:colOff>2752725</xdr:colOff>
      <xdr:row>58</xdr:row>
      <xdr:rowOff>91409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905375" y="1457325"/>
          <a:ext cx="0" cy="18154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2</xdr:col>
      <xdr:colOff>2667000</xdr:colOff>
      <xdr:row>33</xdr:row>
      <xdr:rowOff>47625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819650" y="87639525"/>
          <a:ext cx="0" cy="431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2</xdr:col>
      <xdr:colOff>2667000</xdr:colOff>
      <xdr:row>10</xdr:row>
      <xdr:rowOff>57150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819650" y="87639525"/>
          <a:ext cx="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2</xdr:col>
      <xdr:colOff>2667000</xdr:colOff>
      <xdr:row>10</xdr:row>
      <xdr:rowOff>57150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4819650" y="87639525"/>
          <a:ext cx="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48268"/>
  <sheetViews>
    <sheetView tabSelected="1" topLeftCell="A5" workbookViewId="0">
      <selection activeCell="A2" sqref="A2:H5"/>
    </sheetView>
  </sheetViews>
  <sheetFormatPr defaultRowHeight="12"/>
  <cols>
    <col min="1" max="1" width="4.5703125" style="1" bestFit="1" customWidth="1"/>
    <col min="2" max="2" width="21.28515625" style="2" customWidth="1"/>
    <col min="3" max="3" width="59.7109375" style="2" customWidth="1"/>
    <col min="4" max="4" width="9.140625" style="1"/>
    <col min="5" max="5" width="8.140625" style="9" customWidth="1"/>
    <col min="6" max="6" width="9.7109375" style="8" customWidth="1"/>
    <col min="7" max="7" width="12.140625" style="9" customWidth="1"/>
    <col min="8" max="8" width="17.140625" style="1" customWidth="1"/>
    <col min="9" max="9" width="9.140625" style="5"/>
    <col min="10" max="10" width="23.28515625" style="2" hidden="1" customWidth="1"/>
    <col min="11" max="16384" width="9.140625" style="2"/>
  </cols>
  <sheetData>
    <row r="2" spans="1:10" s="3" customFormat="1" ht="72" customHeight="1">
      <c r="A2" s="11" t="s">
        <v>0</v>
      </c>
      <c r="B2" s="12" t="s">
        <v>1</v>
      </c>
      <c r="C2" s="12" t="s">
        <v>2</v>
      </c>
      <c r="D2" s="11" t="s">
        <v>3</v>
      </c>
      <c r="E2" s="13" t="s">
        <v>9</v>
      </c>
      <c r="F2" s="14" t="s">
        <v>11</v>
      </c>
      <c r="G2" s="15" t="s">
        <v>4</v>
      </c>
      <c r="H2" s="15" t="s">
        <v>5</v>
      </c>
      <c r="I2" s="6"/>
    </row>
    <row r="3" spans="1:10" s="3" customFormat="1" ht="9" customHeight="1">
      <c r="A3" s="16">
        <v>1</v>
      </c>
      <c r="B3" s="17">
        <v>2</v>
      </c>
      <c r="C3" s="17">
        <v>3</v>
      </c>
      <c r="D3" s="16">
        <v>4</v>
      </c>
      <c r="E3" s="17">
        <v>5</v>
      </c>
      <c r="F3" s="18">
        <v>6</v>
      </c>
      <c r="G3" s="17">
        <v>7</v>
      </c>
      <c r="H3" s="17">
        <v>8</v>
      </c>
      <c r="I3" s="6"/>
    </row>
    <row r="4" spans="1:10" s="4" customFormat="1" ht="409.5" customHeight="1">
      <c r="A4" s="19">
        <v>1</v>
      </c>
      <c r="B4" s="19" t="s">
        <v>12</v>
      </c>
      <c r="C4" s="21" t="s">
        <v>14</v>
      </c>
      <c r="D4" s="19" t="s">
        <v>6</v>
      </c>
      <c r="E4" s="20">
        <v>3</v>
      </c>
      <c r="F4" s="20">
        <v>99450</v>
      </c>
      <c r="G4" s="20">
        <f t="shared" ref="G4:G5" si="0">E4*F4</f>
        <v>298350</v>
      </c>
      <c r="H4" s="19" t="s">
        <v>10</v>
      </c>
      <c r="I4" s="10"/>
      <c r="J4" s="7" t="s">
        <v>7</v>
      </c>
    </row>
    <row r="5" spans="1:10" s="4" customFormat="1" ht="377.25" customHeight="1">
      <c r="A5" s="19">
        <f t="shared" ref="A5" si="1">1+A4</f>
        <v>2</v>
      </c>
      <c r="B5" s="19" t="s">
        <v>13</v>
      </c>
      <c r="C5" s="21" t="s">
        <v>15</v>
      </c>
      <c r="D5" s="19" t="s">
        <v>6</v>
      </c>
      <c r="E5" s="20">
        <v>4</v>
      </c>
      <c r="F5" s="20">
        <v>98368</v>
      </c>
      <c r="G5" s="20">
        <f t="shared" si="0"/>
        <v>393472</v>
      </c>
      <c r="H5" s="19" t="s">
        <v>10</v>
      </c>
      <c r="I5" s="10"/>
      <c r="J5" s="7" t="s">
        <v>8</v>
      </c>
    </row>
    <row r="1048268" spans="7:7">
      <c r="G1048268" s="9">
        <f>SUM(G1:G1048267)</f>
        <v>691829</v>
      </c>
    </row>
  </sheetData>
  <pageMargins left="0.19685039370078741" right="0.23622047244094491" top="0.37" bottom="0.23622047244094491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user1</cp:lastModifiedBy>
  <cp:lastPrinted>2020-06-24T10:48:18Z</cp:lastPrinted>
  <dcterms:created xsi:type="dcterms:W3CDTF">2015-05-13T10:59:41Z</dcterms:created>
  <dcterms:modified xsi:type="dcterms:W3CDTF">2020-06-24T10:48:22Z</dcterms:modified>
</cp:coreProperties>
</file>