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30" windowWidth="15600" windowHeight="9990"/>
  </bookViews>
  <sheets>
    <sheet name="Лист2" sheetId="4" r:id="rId1"/>
  </sheets>
  <calcPr calcId="145621" calcOnSave="0"/>
</workbook>
</file>

<file path=xl/calcChain.xml><?xml version="1.0" encoding="utf-8"?>
<calcChain xmlns="http://schemas.openxmlformats.org/spreadsheetml/2006/main">
  <c r="A8" i="4" l="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G30" i="4"/>
  <c r="G29" i="4"/>
  <c r="G28" i="4"/>
  <c r="G27" i="4"/>
  <c r="A7" i="4" l="1"/>
  <c r="G19" i="4"/>
  <c r="G9" i="4"/>
  <c r="G26" i="4"/>
  <c r="G25" i="4"/>
  <c r="G24" i="4"/>
  <c r="G23" i="4"/>
  <c r="G22" i="4"/>
  <c r="G21" i="4"/>
  <c r="G20" i="4"/>
  <c r="G18" i="4"/>
  <c r="G17" i="4"/>
  <c r="G16" i="4"/>
  <c r="G15" i="4"/>
  <c r="G14" i="4"/>
  <c r="G13" i="4"/>
  <c r="G12" i="4"/>
  <c r="G11" i="4"/>
  <c r="G10" i="4"/>
  <c r="G8" i="4"/>
  <c r="G7" i="4"/>
  <c r="G6" i="4"/>
  <c r="G1048290" i="4" l="1"/>
</calcChain>
</file>

<file path=xl/sharedStrings.xml><?xml version="1.0" encoding="utf-8"?>
<sst xmlns="http://schemas.openxmlformats.org/spreadsheetml/2006/main" count="130" uniqueCount="81">
  <si>
    <t>№ лота</t>
  </si>
  <si>
    <t xml:space="preserve">    Международное непатентованное название   изделий медицинского назначения</t>
  </si>
  <si>
    <t>Краткая техническая спецификация, форма выпуска, дозировка*</t>
  </si>
  <si>
    <t>Единица измерения</t>
  </si>
  <si>
    <t>Сумма, тенге</t>
  </si>
  <si>
    <t>Срок и место поставки</t>
  </si>
  <si>
    <t>наб</t>
  </si>
  <si>
    <t xml:space="preserve">Бест анти-ВГС (комплект 2)
(96опред)
</t>
  </si>
  <si>
    <t xml:space="preserve">«Сэндвич »- вариантИФА, двухстадийный. Представляет собой набор, основой которого являются   выявление IgG и М к вирусному гепатиту «С»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5 лунок используют для постановки контролей. Набор Набор содержит все необходимые для проведения  анализа реагенты кроме дистиллированной воды. Дополнительно комплектуется:
- ванночками для реагентов -2 шт
- наконечниками для пипетки -16 шт. 
- пленками для заклеивания планшета -2 шт.
Чувствительность и специфичность к  антителам вируса гепатита «С»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</si>
  <si>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Вектогеп В-HBs-антиген (комплект 5/подтверждающий тест) (48 опред)</t>
  </si>
  <si>
    <t xml:space="preserve">«Сэндвич »- вариантИФА, одностадийный. Представляет собой набор основой которого является способность подтверждения наличия  поверхностного антигена вируса гепатита «В»  за счет их одновременного взаимодействия с рекомбинантными антигенами, иммобилизованными на поверхности лунок планшета и входящими в состав  конъюгата. Один набор рассчитан на проведения 48 анализов, включая контроли. Возможны 6 независимых  постановок ИФА по 8 анализов, включая контрольные. Набор дополнительно комплектуется:
- ванночками для реагентов -2 шт
- наконечниками для пипетки -16 шт. 
- пленками для заклеивания планшета -2 шт.
Чувствительность  к антигену вируса гепатита «В»-100%, специфичность - 100%.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</si>
  <si>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«Сэндвич »- вариантИФА, одностадийный. Представляет собой набор основой которого является выявление суммарных антител к Treponemapallidum в сыворотке или плазме крови человека   за счет их одновременного взаимодействия с рекомбинантными антигенами, иммобилизованными на поверхности лунок планшета и входящими в состав в конъюгата. Один набор рассчитан на проведения 96 анализов, включая контроли. Возможны 12 независимых  постановок ИФА, при каждой из которых  3 лунки используют для постановки контролей. Набор дополнительно комплектуется:
- ванночками для реагентов -2 шт
- наконечниками для пипетки -16 шт. 
- пленками для заклеивания планшета -2 шт.
Чувствительность  -100%, специфичность - 100%.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</si>
  <si>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«Сэндвич »- вариантИФА, двухстадийный. Представляет собой набор, основой которого являются   выявление  видоспецифическихIgG к C.trachomatis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3 лунки используют для постановки контролей. Набор содержит все необходимые для проведения  анализа реагенты кроме дистиллированной воды. Дополнительно комплектуется:
- ванночками для реагентов -2 шт
- наконечниками для пипетки -16 шт. 
- пленками для заклеивания планшета -2 шт.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</si>
  <si>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Кандида  -IgG-ИФА-БЕСТ
(96 опред)
</t>
  </si>
  <si>
    <t xml:space="preserve">«Сэндвич »- вариантИФА, двухстадийный. Представляет собой набор, основой которого является  выявление  IgG к грибам рода ,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5лунок  используют для  постановки контролей. Набор содержит все необходимые для проведения  анализа реагенты кроме дистиллированной воды. Дополнительно комплектуется:
- ванночками для реагентов -2 шт
- наконечниками для пипетки -16 шт. 
- пленками для заклеивания планшета -2 шт.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</si>
  <si>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Векто ВПГ IgМ
(96 опред)
</t>
  </si>
  <si>
    <t xml:space="preserve">«Сэндвич »- вариантИФА, двухстадийный. Представляет собой набор, основой которого является   выявление IgМ к вирусу простого герпеса1и2типов,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5лунок  используют для постановки контролей. Набор содержит все необходимые для проведения  анализа реагенты кроме дистиллированной воды. Дополнительно комплектуется:
- ванночками для реагентов -2 шт
- наконечниками для пипетки -16 шт. 
- пленками для заклеивания планшета -2 шт.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</si>
  <si>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«Сэндвич »- вариантИФА, двухстадийный. Представляет собой набор, основой которого является   выявление IgG вирусу простого герпеса1и2типов ,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5лунок  используют для постановки контролей. Набор содержит все необходимые для проведения  анализа реагенты кроме дистиллированной воды. Дополнительно комплектуется:
- ванночками для реагентов -2 шт
- наконечниками для пипетки -16 шт. 
- пленками для заклеивания планшета -2 шт.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</si>
  <si>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Векто ЦМВ IgМ (96 опред)</t>
  </si>
  <si>
    <t xml:space="preserve">«Сэндвич »- вариантИФА, двухстадийный. Представляет собой набор, основой которого является   выявление  IgМ к ЦМВ ,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5лунок  используют для постановки контролей. Набор содержит все необходимые для проведения  анализа реагенты кроме дистиллированной воды. Дополнительно комплектуется:
- ванночками для реагентов -2 шт
- наконечниками для пипетки -16 шт. 
- пленками для заклеивания планшета -2 шт.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</si>
  <si>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Векто ЦМВ IgG (96 опред)
</t>
  </si>
  <si>
    <t xml:space="preserve">«Сэндвич »- вариантИФА, двухстадийный. Представляет собой набор, основой которого является  выявление  IgG к ЦМВ,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5лунок  используют для постановки контролей. Набор содержит все необходимые для проведения  анализа реагенты кроме дистиллированной воды. Дополнительно комплектуется:
- ванночками для реагентов -2 шт
- наконечниками для пипетки -16 шт. 
- пленками для заклеивания планшета -2 шт.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</si>
  <si>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ВектоТоксо IgМ (96 опред)</t>
  </si>
  <si>
    <t xml:space="preserve">«Сэндвич »- вариантИФА, двухстадийный. Представляет собой набор, основой которого является  выявление  IgМ к Toxoplasmagondii ,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4лунки  используют для  постановки контролей. Набор содержит все необходимые для проведения  анализа реагенты кроме дистиллированной воды. Дополнительно комплектуется:
- ванночками для реагентов -2 шт
- наконечниками для пипетки -16 шт. 
- пленками для заклеивания планшета -2 шт.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</si>
  <si>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ВектоТоксо IgG (96 опред)</t>
  </si>
  <si>
    <t xml:space="preserve">«Сэндвич »- вариантИФА, двухстадийный. Представляет собой набор, основой которого является выявление  IgG к Toxoplasmagondii ,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3лунки  используют для  постановки  контролей. Набор содержит все необходимые для проведения  анализа реагенты кроме дистиллированной воды. Дополнительно комплектуется:
- ванночками для реагентов -2 шт
- наконечниками для пипетки -16 шт. 
- пленками для заклеивания планшета -2 шт.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</si>
  <si>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Вектогеп В-HBs-антиген (комплект 3) (96опред)</t>
  </si>
  <si>
    <t xml:space="preserve">«Сэндвич »- вариантИФА, одностадийный. Представляет собой набор основой которого является способность выявлять в сыворотке или плазме крови человека   поверхностного антигена вируса гепатита «В»  за счет их одновременного взаимодействия с рекомбинантными антигенами, иммобилизованными на поверхности лунок планшета и входящими в состав в конъюгата. Один набор рассчитан на проведения 96 анализов, включая контроли. Возможны 12 независимых  постановок ИФА, при каждой из которых  5 лунок используют для постановки контролей. Набор дополнительно комплектуется:
- ванночками для реагентов -2 шт
- наконечниками для пипетки -16 шт. 
- пленками для заклеивания планшета -2 шт.
Чувствительность  к антигену вируса гепатита «В»-100%, специфичность - 100%.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</si>
  <si>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Бест анти ВГС–подтверждающий тест (комплект 4) (48 опред)
</t>
  </si>
  <si>
    <t xml:space="preserve">«Сэндвич »- вариантИФА, двухстадийный. Представляет собой набор, основой которого являются   выявление IgGиМ к структурным (core) и неструктурным (NS) белкам вируса гепатита «С» в сыворотке (плазме) крови человека методом ИФА,с целью подтверждения положительных результатов ИФА,полученных при скрининге.  Набор содержит все необходимые для проведения  анализа реагенты кроме дистиллированной воды. Дополнительно комплектуется:
- ванночками для реагентов -2 шт
- наконечниками для пипетки -16 шт. 
- пленками для заклеивания планшета -2 шт.
Чувствительность и специфичность к  антителам вируса гепатита «С»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</si>
  <si>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Murex anti-HCV Version 4.0
(96 опред)
</t>
  </si>
  <si>
    <t xml:space="preserve">«Сэндвич »- вариантИФА, двухстадийный. Представляет собой набор, основой которого является  выевление  антител к вирусному гепатиту С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5лунок  используют для  постановки контролей. Набор содержит все необходимые для проведения  анализа реагенты кроме дистиллированной воды.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</si>
  <si>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Murex HIV-1.2.0 (96опред)
</t>
  </si>
  <si>
    <t xml:space="preserve">«Сэндвич »- вариантИФА, двухстадийный. Представляет собой набор, основой которого является  выевление суммарных антител к ВИЧ1,2,0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5лунок  используют для  постановки контролей. Набор содержит все необходимые для проведения  анализа реагенты кроме дистиллированной воды.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</si>
  <si>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«Сэндвич »- вариантИФА, двухстадийный. Представляет собой набор, основой которого является  выевление суммарных антител к Treponemapallidum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5лунок  используют для  постановки контролей. Набор содержит все необходимые для проведения  анализа реагенты кроме дистиллированной воды.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</si>
  <si>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Диагностический набор реагентов для определения CD3+, CD4+ CD8+ клеток для цитометра закрытого типа BD FACSСount, 340167 Набор реагентов ФаксКаунт (50 тестов) из комплекта  Проточный цитофлуориметр BD FACSCount +2 +8 С BD FACSCount Reagent Kit (BD Biosciences, США )
</t>
  </si>
  <si>
    <t xml:space="preserve">Диагностический набор, состоит из 50 спаренных  наборов реагентов, содержащих смесь моноклональных антител, конъюгированных с двумя флюорохромами и определенного количества  флюорохром-интегрированных полистироловых шариков. Первая пробирка в каждой паре содержит CD4 и CD3 антитела, в то время как вторая содержит CD8 и CD3. Комплект также содержит два пузырька формальдегидного фиксатора (фиксирующего раствора), достаточного для приготовления  50 пар пробирок. На 50 определений
Расходные материалы для прибора FACSСount
Диагностический набор, состоит из 50 спаренных  наборов реагентов, содержащих смесь моноклональных антител, конъюгированных с двумя флюорохромами и определенного количества  флюорохром-интегрированных полистироловых шариков. Первая пробирка в каждой паре содержит CD4 и CD3 антитела, в то время как вторая содержит CD8 и CD3. Комплект также содержит два пузырька формальдегидного фиксатора (фиксирующего раствора), достаточного для приготовления  50 пар пробирок. На 50 определений
Расходные материалы для прибора FACSСount
</t>
  </si>
  <si>
    <t>Контрольный набор на 25 тестов для цитометра закрытого типа BD FACSСount, 34066 Контрольный набор ФаксКаунт (25 тестов) из комплекта  Проточный цитофлуориметр BD FACSCount +2 +8 С BD FACSCount Control Kit (BD Biosciences, США )</t>
  </si>
  <si>
    <t>Контрольный набор - состоит из парных наборов (2 µm) полистироловых шариков с интегрированным флюорохромом, аналогичных четырем уровням индекса лимфоцитов: 1) нулевому, 2) низкому - 50 шариков/µL, 3) среднему - 250 шариков/µL  и высокому - 1000 шариков/µL. Контрольный набор рассчитан на 25  определений.</t>
  </si>
  <si>
    <t xml:space="preserve">Готовый к использованию сбалансированный раствор для обслуживания проточных цитометров BD FACS. Обеспечивает минимальный фоновый сигнал и оптимальное флуоресцентное разделение. Поставляется в пластиковых контейнерах объемом  20 л
Расходные материалы для прибора FACScount
</t>
  </si>
  <si>
    <t>Готовый к использованию очищающий раствор  Поставляется в пластикаовый контейнерах объемом  5 л , содержит гипохлорит натрия  Расходные материалы для прибора FACScount</t>
  </si>
  <si>
    <t xml:space="preserve">Готовый к использованию промывочный раствор  Поставляется в пластиковых контейнерах объемом  5 л , содержит детергент для промывки
Расходные материалы для прибора FACScount
</t>
  </si>
  <si>
    <t>Кол-во</t>
  </si>
  <si>
    <t xml:space="preserve"> Коммунальное государственное казенное предприятие «Кызылординский областной центр по профилактике и борьбе со СПИДом» УЗКО, г.Кызылорда, ул.Шукурова 52А. Согласно заявке заказчика. </t>
  </si>
  <si>
    <t>Цена за ед., тенге</t>
  </si>
  <si>
    <t>ХламиБестC.trachomatis-IgG-стрип</t>
  </si>
  <si>
    <t xml:space="preserve">Векто ВПГ IgG-стрип
</t>
  </si>
  <si>
    <t>Тест система для выявления IgGиM к вирусному гепатиту "С"</t>
  </si>
  <si>
    <t>Тест система для выявления видеоспецифических IgG к trachomatis</t>
  </si>
  <si>
    <t>Тест система для выявления IgG к грибам рода Candida</t>
  </si>
  <si>
    <t>Тест система для выявления IgM к вирусу простого герпеса 1 и 2 типов</t>
  </si>
  <si>
    <t>Тест система для выявления IgG к вирусу простого герпеса 1 и 2 типов</t>
  </si>
  <si>
    <t>Тест система для выявления IgM к ЦМВ</t>
  </si>
  <si>
    <t>Тест система для выявления IgG к ЦМВ</t>
  </si>
  <si>
    <t>Тест система для выявления IgM к Toxoplasma gondii</t>
  </si>
  <si>
    <t>Тест система для выявления IgG к Toxoplasma gondii</t>
  </si>
  <si>
    <t>Тест система для иммуноферментного выявления и подтверждения наличия поверхностного антигена вируса гепатита "В"</t>
  </si>
  <si>
    <t>Тест система для выявления IgGиM к структурным и неструктурным белкам вируса гепатита "С"</t>
  </si>
  <si>
    <t xml:space="preserve">Диагностический набор реагентов для определения CD3+, CD4+ CD8+ клеток для цитометра закрытого типа BD FACSСount, 340167 Набор реагентов ФаксКаунт (50 тестов) из комплекта  Проточный цитофлуориметр BD FACSCount +2 +8 С BD FACSCount Reagent Kit 
</t>
  </si>
  <si>
    <t xml:space="preserve">Контрольный набор на 25 тестов для цитометра закрытого типа BD FACSСount, 34066 Контрольный набор ФаксКаунт (25 тестов) из комплекта  Проточный цитофлуориметр BD FACSCount +2 +8 С BD FACSCount Control Kit </t>
  </si>
  <si>
    <t>Тест система для выявления поверхностного антигена вируса гепатита "В"</t>
  </si>
  <si>
    <r>
      <t xml:space="preserve">Очищающий раствор  для  цитометра закрытого типа BD FACSСount, </t>
    </r>
    <r>
      <rPr>
        <b/>
        <sz val="10"/>
        <color theme="1"/>
        <rFont val="Times New Roman"/>
        <family val="1"/>
        <charset val="204"/>
      </rPr>
      <t xml:space="preserve">340345 Очищающий раствор BD FACSClean, 5 L  +2 +30 С BD FACSClean </t>
    </r>
  </si>
  <si>
    <r>
      <t xml:space="preserve">Очищающий раствор  для  цитометра закрытого типа BD FACSСount, </t>
    </r>
    <r>
      <rPr>
        <b/>
        <sz val="10"/>
        <color theme="1"/>
        <rFont val="Times New Roman"/>
        <family val="1"/>
        <charset val="204"/>
      </rPr>
      <t>340345 Очищающий раствор BD FACSClean, 5 L  +2 +30 С BD FACSClean (BD Biosciences, НИДЕРЛАНДЫ )</t>
    </r>
  </si>
  <si>
    <r>
      <t xml:space="preserve">промывающийраствор  для  цитометра закрытого типа BD FACSСount, </t>
    </r>
    <r>
      <rPr>
        <b/>
        <sz val="10"/>
        <color theme="1"/>
        <rFont val="Times New Roman"/>
        <family val="1"/>
        <charset val="204"/>
      </rPr>
      <t>340346 Промывающий раствор BD FACSRinse, 5 L  +2 +30 С BD FACSRinse</t>
    </r>
  </si>
  <si>
    <r>
      <t xml:space="preserve">промывающийраствор  для  цитометра закрытого типа BD FACSСount, </t>
    </r>
    <r>
      <rPr>
        <b/>
        <sz val="10"/>
        <color theme="1"/>
        <rFont val="Times New Roman"/>
        <family val="1"/>
        <charset val="204"/>
      </rPr>
      <t>340346 Промывающий раствор BD FACSRinse, 5 L  +2 +30 С BD FACSRinse (BD Biosciences, США )</t>
    </r>
  </si>
  <si>
    <r>
      <t xml:space="preserve">Проточная жидкость для  цитометра закрытого типа BD FACSСount, </t>
    </r>
    <r>
      <rPr>
        <b/>
        <sz val="10"/>
        <color theme="1"/>
        <rFont val="Times New Roman"/>
        <family val="1"/>
        <charset val="204"/>
      </rPr>
      <t xml:space="preserve">342003 Проточная жидкость BD FACSFlow Sheath Fluid, 20 L  +2 +30 С BD FACSFlow Sheath Fluid 20л </t>
    </r>
  </si>
  <si>
    <r>
      <t xml:space="preserve">Проточная жидкость для  цитометра закрытого типа BD FACSСount, </t>
    </r>
    <r>
      <rPr>
        <b/>
        <sz val="10"/>
        <color theme="1"/>
        <rFont val="Times New Roman"/>
        <family val="1"/>
        <charset val="204"/>
      </rPr>
      <t>342003 Проточная жидкость BD FACSFlow Sheath Fluid, 20 L  +2 +30 С BD FACSFlow Sheath Fluid 20л (BD Biosciences, НИДЕРЛАНДЫ )</t>
    </r>
  </si>
  <si>
    <t>Тест система для выявления видеоспецифических IgМ к trachomatis</t>
  </si>
  <si>
    <t xml:space="preserve">«Сэндвич »- вариантИФА, двухстадийный. Представляет собой набор, основой которого являются   выявление  видоспецифическихIgМ к C.trachomatis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3 лунки используют для постановки контролей. Набор содержит все необходимые для проведения  анализа реагенты кроме дистиллированной воды. Дополнительно комплектуется:
- ванночками для реагентов -2 шт
- наконечниками для пипетки -16 шт. 
- пленками для заклеивания планшета -2 шт.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</si>
  <si>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ХламиБестC.trachomatis-IgМ-стрип</t>
  </si>
  <si>
    <t>инвитролиджик сиф АТ</t>
  </si>
  <si>
    <t>Тест система для определения сифилис</t>
  </si>
  <si>
    <t>Тест система для выявления антител класса G и M</t>
  </si>
  <si>
    <t xml:space="preserve">«Сэндвич »- вариантИФА, одностадийный. Представляет собой набор основой которого является выявление антител класса Gи M к Trichomonasvaginalis методом непрямого ИФА на твердофазном носителе. Один набор рассчитан на проведения 48 анализов, включая контроли. Возможны 6 независимых  постановок ИФА по 8 анализов, включая контрольные. Набор дополнительно комплектуется:
- ванночками для реагентов -2 шт
- наконечниками для пипетки -16 шт. 
- пленками для заклеивания планшета -2 шт.
Чувствительность  к антигену вируса гепатита «В»-100%, специфичность - 100%.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</si>
  <si>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TR-V0-S-M (RG,iQ,Мх,Dt)  Набор реагентов для количественного определения РНК вируса иммунодефицита человека типа 1 (ВИЧ-1) в клиническом материале методом полимеразной цепной реакции с гибридизационно-флуоресцентной детекцией</t>
  </si>
  <si>
    <t xml:space="preserve">Набор реагентов для выявления и количественного определения РНК вируса иммунодефицита человека типа 1 (ВИЧ-1) в плазме крови, включая выделение РНК из плазмы периферической крови, проведение реакции обратной транскрипции РНК, ПЦР-амплификации кДНК и детекцию продуктов ПЦР в режиме «реального времени». Детекция продуктов амплификации осуществляется по каналу, соответствующему флуорофору JOE – для специфического участка кДНК и  по каналу, соответствующему флуорофору FAM – для кДНК ВКО.
Возможность использования внутреннего контроля на всех этапах ПЦР анализа, начиная с выделения нуклеиновых кислот.
Наличие комплекта реагентов для выделения РНК из клинического материала
методом сорбции на силикагеле.
Все компоненты набора готовы к работе и не требуют восстановления.
Наличие лизирующего раствора, не менее 3-х растворов для отмывки, сорбента, буфера для элюции.
Наличие комплекта реагентов для проведения реакции обратной транскрипции РНК и ПЦР-амплификации кДНК
Наличие DTT лиофилизированного, ТМ-Ревертазы, ОТ-ПЦР-смесь-1 не должна быть раскапана по пробиркам.
Наличие комплекта ДНК-калибраторов, наличие комплектов контрольных образцов этапа выделения – ПКО, ВКО, ОКО.
 Количество тестов не менее 48
</t>
  </si>
  <si>
    <t>Тест система для определения антител к гепатиту "С" в сыворотке или плазме крови человека (96 определений)</t>
  </si>
  <si>
    <t xml:space="preserve">Тест система иммуноферментная для определения антител к ВИЧ 1 типа, 2 типа, группы 0 и антиген ВИЧ р24 в сыворотке или плазме крови человека (96 определений) </t>
  </si>
  <si>
    <t xml:space="preserve">Тест система для определения антител к Treponema pallidum в сыворотке или плазме крови человека (96 определений) </t>
  </si>
  <si>
    <t xml:space="preserve">Тест-система иммуноферментная для одновременного выявления антител к вирусам иммунодефицита человека 1 и 2 типов (ВИЧ-1 и ВИЧ-2), ВИЧ-1 группы О и антигена р24 ВИЧ-1, набор диагностический, (480 тестов).  </t>
  </si>
  <si>
    <t xml:space="preserve">1. Формат теста – не менее 480 определений (96х5, планшет полистироловый  разборный до стрипов и до лунок)
2. Одностадийный формат теста (одновременная инкубация образцов с растворами конъюгатов без стадии промывки).
3. Один цикл промывок планшета в ходе постановки анализа
4. Общее количество промывок планшета не более 4
5. Инкубация с ТМБ-субстратным раствором при комнатной температуре
6. Объем внесения стоп-реагента в лунку рабочего планшета не менее 150 мкл
7. Коэффициент для расчета ОП критического 0,25  
8. Количество анализируемого образца: не более 70мкл
9. Возможность ручной и автоматической постановки на анализаторах открытого типа
10. Чувствительность 100%
11. Специфичность на случайной выборке доноров (не менее 5000 доноров) - выше 99,9%
12. Чувствительность набора при определении антигена (p24) ВИЧ-1 – 10пг/мл 
13. Возможность проведения 480 (пять разборных планшетов) определений, включая контрольные, предназначен для ручной постановки с возможностью дробного (по одному стрипу и по одной лунки) использования набора или для одновременной постановки 480 (96х5) определений на автоматических анализаторах для иммуноферментного анализа открытого типа.
14. Длительность анализа не более 85 мин.
15. Учет результатов при 450/620-680 нм. Допустим учет результатов при одной длине волны – 450 нм. 
16. Внутрисерийная воспроизводимость - коэффициент вариации не более 8%
17. Межсерийная воспроизводимость - коэффициент вариации не более 10%
18. Стабильность приготовленного рабочего промывочного раствора не менее 28 дней при хранении при температуре от +2С до +8С, при температуре от +18С до +25С не менее 14 суток.
19. Стабильность приготовленного рабочего раствора конъюгата-1 после вскрытия при хранении в защищенном от света месте при температуре от +2С до +8С -  не менее 30 суток, при температуре от +18С до +25С не менее 12 часов.
20. Стабильность приготовленного рабочего раствора конъюгата-2 после вскрытия при хранении в защищенном от света месте при температуре от +2С до +8С -  не менее 14 суток, при температуре от +18С до +25С не менее 12 часов.
21. Стабильность приготовленного рабочего раствора субстратной смеси при температуре от +18С до +25С не менее 10 часов.
22. Срок годности  тест-системы не менее 24 месяцев. 
23. Транспортирование наборов должно производится при температуре от +2С до +8С. 
при температуре от 9 до 25С не менее 10 суток 
при температуре от 26 до 30С не менее 5 суток
24. Дополнительные принадлежности входящие в состав набора:
1) крышки к полистироловым 96-луночным планшетам не менее 5 штук 
2) плёнки защитные для ИФА-планшетов не менее 10 штук 
3) наконечники одноразовые не менее 80 штук 
4) ванночки пластиковые для жидких реагентов не менее 10 штук 
5) пакеты полиэтиленовые с замком Zip-Lock не менее 3 штук
25. Наличие склада для хранения тест-наборов
26. Наличие товара не менее 50 наборов и возможность тест - наборы  оставлять на ответственном хранении до востребования
27. Доставка с соблюдением «Холодовой цепи»
28. Наличие регистрационного удостоверения РК
29. Наличие сертификата CE
30. Наличие утвержденной инструкции по применению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</si>
</sst>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9"/>
      <name val="Times New Roman"/>
      <family val="1"/>
      <charset val="204"/>
    </font>
    <font>
      <b/>
      <sz val="9"/>
      <name val="Times New Roman"/>
      <family val="1"/>
      <charset val="204"/>
    </font>
    <font>
      <sz val="10"/>
      <name val="Arial"/>
      <family val="2"/>
      <charset val="204"/>
    </font>
    <font>
      <sz val="10"/>
      <name val="Times New Roman"/>
      <family val="1"/>
      <charset val="204"/>
    </font>
    <font>
      <b/>
      <sz val="10"/>
      <name val="Times New Roman"/>
      <family val="1"/>
      <charset val="204"/>
    </font>
    <font>
      <sz val="10"/>
      <color theme="1"/>
      <name val="Times New Roman"/>
      <family val="1"/>
      <charset val="204"/>
    </font>
    <font>
      <sz val="10"/>
      <color rgb="FFFF0000"/>
      <name val="Times New Roman"/>
      <family val="1"/>
      <charset val="204"/>
    </font>
    <font>
      <b/>
      <sz val="10"/>
      <color theme="1"/>
      <name val="Times New Roman"/>
      <family val="1"/>
      <charset val="204"/>
    </font>
    <font>
      <sz val="9"/>
      <color theme="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28">
    <xf numFmtId="0" fontId="0" fillId="0" borderId="0" xfId="0"/>
    <xf numFmtId="0" fontId="6" fillId="2" borderId="1" xfId="0" applyFont="1" applyFill="1" applyBorder="1" applyAlignment="1">
      <alignment vertical="center" wrapText="1"/>
    </xf>
    <xf numFmtId="0" fontId="5" fillId="2" borderId="1" xfId="0" applyNumberFormat="1" applyFont="1" applyFill="1" applyBorder="1" applyAlignment="1">
      <alignment vertical="center" wrapText="1"/>
    </xf>
    <xf numFmtId="0" fontId="1" fillId="2" borderId="0" xfId="0" applyNumberFormat="1" applyFont="1" applyFill="1" applyAlignment="1">
      <alignment horizontal="center" vertical="center"/>
    </xf>
    <xf numFmtId="0" fontId="5" fillId="2" borderId="1" xfId="0" applyNumberFormat="1" applyFont="1" applyFill="1" applyBorder="1" applyAlignment="1">
      <alignment horizontal="center" vertical="center" wrapText="1"/>
    </xf>
    <xf numFmtId="4" fontId="6" fillId="2" borderId="1" xfId="0" applyNumberFormat="1" applyFont="1" applyFill="1" applyBorder="1" applyAlignment="1">
      <alignment vertical="center" wrapText="1"/>
    </xf>
    <xf numFmtId="0" fontId="6" fillId="2" borderId="0" xfId="0" applyFont="1" applyFill="1" applyBorder="1" applyAlignment="1">
      <alignment vertical="center" wrapText="1"/>
    </xf>
    <xf numFmtId="0" fontId="9" fillId="2" borderId="0" xfId="0" applyFont="1" applyFill="1" applyBorder="1" applyAlignment="1">
      <alignment horizontal="left" vertical="center"/>
    </xf>
    <xf numFmtId="3" fontId="6" fillId="2" borderId="1" xfId="0" applyNumberFormat="1" applyFont="1" applyFill="1" applyBorder="1" applyAlignment="1">
      <alignment vertical="center" wrapText="1"/>
    </xf>
    <xf numFmtId="0" fontId="4" fillId="2" borderId="1" xfId="0" applyFont="1" applyFill="1" applyBorder="1" applyAlignment="1">
      <alignment vertical="center" wrapText="1"/>
    </xf>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right" vertical="center"/>
    </xf>
    <xf numFmtId="0" fontId="1" fillId="2" borderId="0" xfId="0" applyFont="1" applyFill="1" applyAlignment="1">
      <alignment horizontal="right" vertical="center"/>
    </xf>
    <xf numFmtId="0" fontId="1" fillId="2" borderId="0" xfId="0"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1" xfId="1" applyFont="1" applyFill="1" applyBorder="1" applyAlignment="1" applyProtection="1">
      <alignment horizontal="center" vertical="center" wrapText="1" shrinkToFit="1"/>
      <protection locked="0"/>
    </xf>
    <xf numFmtId="4" fontId="5" fillId="2" borderId="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0" fontId="5" fillId="2" borderId="0" xfId="0" applyFont="1" applyFill="1" applyBorder="1" applyAlignment="1">
      <alignment vertical="center" wrapText="1"/>
    </xf>
    <xf numFmtId="0" fontId="2" fillId="2" borderId="0" xfId="0" applyFont="1" applyFill="1" applyAlignment="1">
      <alignment horizontal="center" vertical="center" wrapText="1"/>
    </xf>
    <xf numFmtId="0" fontId="5" fillId="2" borderId="1" xfId="1" applyNumberFormat="1" applyFont="1" applyFill="1" applyBorder="1" applyAlignment="1" applyProtection="1">
      <alignment vertical="center" wrapText="1" shrinkToFit="1"/>
      <protection locked="0"/>
    </xf>
    <xf numFmtId="0" fontId="7" fillId="2" borderId="0" xfId="0" applyFont="1" applyFill="1" applyAlignment="1">
      <alignment vertical="top" wrapText="1"/>
    </xf>
    <xf numFmtId="0" fontId="4" fillId="2" borderId="0" xfId="0" applyFont="1" applyFill="1" applyAlignment="1">
      <alignment vertical="top" wrapText="1"/>
    </xf>
    <xf numFmtId="0" fontId="4" fillId="2" borderId="1" xfId="0" applyNumberFormat="1" applyFont="1" applyFill="1" applyBorder="1" applyAlignment="1">
      <alignment horizontal="left" vertical="center" wrapText="1"/>
    </xf>
    <xf numFmtId="0" fontId="4" fillId="2" borderId="1" xfId="0" applyNumberFormat="1" applyFont="1" applyFill="1" applyBorder="1" applyAlignment="1">
      <alignment horizontal="left" vertical="top" wrapText="1"/>
    </xf>
    <xf numFmtId="0" fontId="1" fillId="2" borderId="1" xfId="0" applyFont="1" applyFill="1" applyBorder="1" applyAlignment="1">
      <alignment horizontal="right" vertical="center"/>
    </xf>
    <xf numFmtId="2" fontId="1" fillId="2" borderId="1" xfId="0" applyNumberFormat="1" applyFont="1" applyFill="1" applyBorder="1" applyAlignment="1">
      <alignment horizontal="right" vertical="center"/>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2752725</xdr:colOff>
      <xdr:row>4</xdr:row>
      <xdr:rowOff>85725</xdr:rowOff>
    </xdr:from>
    <xdr:to>
      <xdr:col>2</xdr:col>
      <xdr:colOff>2752725</xdr:colOff>
      <xdr:row>27</xdr:row>
      <xdr:rowOff>409575</xdr:rowOff>
    </xdr:to>
    <xdr:sp macro="" textlink="">
      <xdr:nvSpPr>
        <xdr:cNvPr id="2" name="Text Box 2"/>
        <xdr:cNvSpPr txBox="1">
          <a:spLocks noChangeArrowheads="1"/>
        </xdr:cNvSpPr>
      </xdr:nvSpPr>
      <xdr:spPr bwMode="auto">
        <a:xfrm>
          <a:off x="4905375" y="1457325"/>
          <a:ext cx="0" cy="18154650"/>
        </a:xfrm>
        <a:prstGeom prst="rect">
          <a:avLst/>
        </a:prstGeom>
        <a:noFill/>
        <a:ln w="9525">
          <a:noFill/>
          <a:miter lim="800000"/>
          <a:headEnd/>
          <a:tailEnd/>
        </a:ln>
      </xdr:spPr>
    </xdr:sp>
    <xdr:clientData/>
  </xdr:twoCellAnchor>
  <xdr:twoCellAnchor editAs="oneCell">
    <xdr:from>
      <xdr:col>2</xdr:col>
      <xdr:colOff>2667000</xdr:colOff>
      <xdr:row>26</xdr:row>
      <xdr:rowOff>0</xdr:rowOff>
    </xdr:from>
    <xdr:to>
      <xdr:col>2</xdr:col>
      <xdr:colOff>2667000</xdr:colOff>
      <xdr:row>29</xdr:row>
      <xdr:rowOff>1428750</xdr:rowOff>
    </xdr:to>
    <xdr:sp macro="" textlink="">
      <xdr:nvSpPr>
        <xdr:cNvPr id="3" name="Text Box 2"/>
        <xdr:cNvSpPr txBox="1">
          <a:spLocks noChangeArrowheads="1"/>
        </xdr:cNvSpPr>
      </xdr:nvSpPr>
      <xdr:spPr bwMode="auto">
        <a:xfrm>
          <a:off x="4819650" y="87639525"/>
          <a:ext cx="0" cy="4314825"/>
        </a:xfrm>
        <a:prstGeom prst="rect">
          <a:avLst/>
        </a:prstGeom>
        <a:noFill/>
        <a:ln w="9525">
          <a:noFill/>
          <a:miter lim="800000"/>
          <a:headEnd/>
          <a:tailEnd/>
        </a:ln>
      </xdr:spPr>
    </xdr:sp>
    <xdr:clientData/>
  </xdr:twoCellAnchor>
  <xdr:twoCellAnchor editAs="oneCell">
    <xdr:from>
      <xdr:col>2</xdr:col>
      <xdr:colOff>2667000</xdr:colOff>
      <xdr:row>26</xdr:row>
      <xdr:rowOff>0</xdr:rowOff>
    </xdr:from>
    <xdr:to>
      <xdr:col>2</xdr:col>
      <xdr:colOff>2667000</xdr:colOff>
      <xdr:row>26</xdr:row>
      <xdr:rowOff>819150</xdr:rowOff>
    </xdr:to>
    <xdr:sp macro="" textlink="">
      <xdr:nvSpPr>
        <xdr:cNvPr id="4" name="Text Box 2"/>
        <xdr:cNvSpPr txBox="1">
          <a:spLocks noChangeArrowheads="1"/>
        </xdr:cNvSpPr>
      </xdr:nvSpPr>
      <xdr:spPr bwMode="auto">
        <a:xfrm>
          <a:off x="4819650" y="87639525"/>
          <a:ext cx="0" cy="819150"/>
        </a:xfrm>
        <a:prstGeom prst="rect">
          <a:avLst/>
        </a:prstGeom>
        <a:noFill/>
        <a:ln w="9525">
          <a:noFill/>
          <a:miter lim="800000"/>
          <a:headEnd/>
          <a:tailEnd/>
        </a:ln>
      </xdr:spPr>
    </xdr:sp>
    <xdr:clientData/>
  </xdr:twoCellAnchor>
  <xdr:twoCellAnchor editAs="oneCell">
    <xdr:from>
      <xdr:col>2</xdr:col>
      <xdr:colOff>2667000</xdr:colOff>
      <xdr:row>26</xdr:row>
      <xdr:rowOff>0</xdr:rowOff>
    </xdr:from>
    <xdr:to>
      <xdr:col>2</xdr:col>
      <xdr:colOff>2667000</xdr:colOff>
      <xdr:row>26</xdr:row>
      <xdr:rowOff>819150</xdr:rowOff>
    </xdr:to>
    <xdr:sp macro="" textlink="">
      <xdr:nvSpPr>
        <xdr:cNvPr id="5" name="Text Box 2"/>
        <xdr:cNvSpPr txBox="1">
          <a:spLocks noChangeArrowheads="1"/>
        </xdr:cNvSpPr>
      </xdr:nvSpPr>
      <xdr:spPr bwMode="auto">
        <a:xfrm>
          <a:off x="4819650" y="87639525"/>
          <a:ext cx="0" cy="8191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048290"/>
  <sheetViews>
    <sheetView tabSelected="1" topLeftCell="A29" workbookViewId="0">
      <selection activeCell="K21" sqref="K21"/>
    </sheetView>
  </sheetViews>
  <sheetFormatPr defaultRowHeight="12" x14ac:dyDescent="0.25"/>
  <cols>
    <col min="1" max="1" width="4.5703125" style="10" bestFit="1" customWidth="1"/>
    <col min="2" max="2" width="27.7109375" style="11" customWidth="1"/>
    <col min="3" max="3" width="45.7109375" style="11" customWidth="1"/>
    <col min="4" max="4" width="9.140625" style="10"/>
    <col min="5" max="5" width="11" style="12" customWidth="1"/>
    <col min="6" max="6" width="10.42578125" style="3" customWidth="1"/>
    <col min="7" max="7" width="13.140625" style="12" customWidth="1"/>
    <col min="8" max="8" width="20.85546875" style="10" customWidth="1"/>
    <col min="9" max="9" width="9.140625" style="14"/>
    <col min="10" max="10" width="23.28515625" style="11" hidden="1" customWidth="1"/>
    <col min="11" max="16384" width="9.140625" style="11"/>
  </cols>
  <sheetData>
    <row r="2" spans="1:10" x14ac:dyDescent="0.25">
      <c r="F2" s="13"/>
      <c r="G2" s="13"/>
    </row>
    <row r="4" spans="1:10" s="20" customFormat="1" ht="72" customHeight="1" x14ac:dyDescent="0.25">
      <c r="A4" s="15" t="s">
        <v>0</v>
      </c>
      <c r="B4" s="16" t="s">
        <v>1</v>
      </c>
      <c r="C4" s="16" t="s">
        <v>2</v>
      </c>
      <c r="D4" s="15" t="s">
        <v>3</v>
      </c>
      <c r="E4" s="17" t="s">
        <v>42</v>
      </c>
      <c r="F4" s="4" t="s">
        <v>44</v>
      </c>
      <c r="G4" s="18" t="s">
        <v>4</v>
      </c>
      <c r="H4" s="18" t="s">
        <v>5</v>
      </c>
      <c r="I4" s="19"/>
    </row>
    <row r="5" spans="1:10" s="20" customFormat="1" ht="12.75" x14ac:dyDescent="0.25">
      <c r="A5" s="2">
        <v>1</v>
      </c>
      <c r="B5" s="21">
        <v>2</v>
      </c>
      <c r="C5" s="21">
        <v>3</v>
      </c>
      <c r="D5" s="2">
        <v>4</v>
      </c>
      <c r="E5" s="21">
        <v>5</v>
      </c>
      <c r="F5" s="2">
        <v>6</v>
      </c>
      <c r="G5" s="21">
        <v>7</v>
      </c>
      <c r="H5" s="21">
        <v>8</v>
      </c>
      <c r="I5" s="19"/>
    </row>
    <row r="6" spans="1:10" s="22" customFormat="1" ht="48" customHeight="1" x14ac:dyDescent="0.25">
      <c r="A6" s="1">
        <v>1</v>
      </c>
      <c r="B6" s="1" t="s">
        <v>47</v>
      </c>
      <c r="C6" s="1" t="s">
        <v>8</v>
      </c>
      <c r="D6" s="1" t="s">
        <v>6</v>
      </c>
      <c r="E6" s="8">
        <v>9</v>
      </c>
      <c r="F6" s="5">
        <v>25800</v>
      </c>
      <c r="G6" s="5">
        <f>E6*F6</f>
        <v>232200</v>
      </c>
      <c r="H6" s="1" t="s">
        <v>43</v>
      </c>
      <c r="I6" s="6"/>
      <c r="J6" s="1" t="s">
        <v>7</v>
      </c>
    </row>
    <row r="7" spans="1:10" s="22" customFormat="1" ht="45" customHeight="1" x14ac:dyDescent="0.25">
      <c r="A7" s="1">
        <f t="shared" ref="A7:A30" si="0">1+A6</f>
        <v>2</v>
      </c>
      <c r="B7" s="1" t="s">
        <v>60</v>
      </c>
      <c r="C7" s="1" t="s">
        <v>27</v>
      </c>
      <c r="D7" s="1" t="s">
        <v>6</v>
      </c>
      <c r="E7" s="8">
        <v>2</v>
      </c>
      <c r="F7" s="5">
        <v>25800</v>
      </c>
      <c r="G7" s="5">
        <f t="shared" ref="G7:G29" si="1">E7*F7</f>
        <v>51600</v>
      </c>
      <c r="H7" s="1" t="s">
        <v>43</v>
      </c>
      <c r="I7" s="6"/>
      <c r="J7" s="1" t="s">
        <v>26</v>
      </c>
    </row>
    <row r="8" spans="1:10" s="23" customFormat="1" ht="50.25" customHeight="1" x14ac:dyDescent="0.25">
      <c r="A8" s="1">
        <f t="shared" si="0"/>
        <v>3</v>
      </c>
      <c r="B8" s="1" t="s">
        <v>67</v>
      </c>
      <c r="C8" s="1" t="s">
        <v>68</v>
      </c>
      <c r="D8" s="1" t="s">
        <v>6</v>
      </c>
      <c r="E8" s="8">
        <v>5</v>
      </c>
      <c r="F8" s="5">
        <v>46400</v>
      </c>
      <c r="G8" s="5">
        <f t="shared" si="1"/>
        <v>232000</v>
      </c>
      <c r="H8" s="1" t="s">
        <v>43</v>
      </c>
      <c r="I8" s="6"/>
      <c r="J8" s="1" t="s">
        <v>69</v>
      </c>
    </row>
    <row r="9" spans="1:10" s="23" customFormat="1" ht="45" customHeight="1" x14ac:dyDescent="0.25">
      <c r="A9" s="1">
        <f t="shared" si="0"/>
        <v>4</v>
      </c>
      <c r="B9" s="1" t="s">
        <v>48</v>
      </c>
      <c r="C9" s="1" t="s">
        <v>12</v>
      </c>
      <c r="D9" s="1" t="s">
        <v>6</v>
      </c>
      <c r="E9" s="8">
        <v>5</v>
      </c>
      <c r="F9" s="5">
        <v>38800</v>
      </c>
      <c r="G9" s="5">
        <f t="shared" ref="G9" si="2">E9*F9</f>
        <v>194000</v>
      </c>
      <c r="H9" s="1" t="s">
        <v>43</v>
      </c>
      <c r="I9" s="6"/>
      <c r="J9" s="1" t="s">
        <v>45</v>
      </c>
    </row>
    <row r="10" spans="1:10" s="23" customFormat="1" ht="41.25" customHeight="1" x14ac:dyDescent="0.25">
      <c r="A10" s="1">
        <f t="shared" si="0"/>
        <v>5</v>
      </c>
      <c r="B10" s="1" t="s">
        <v>49</v>
      </c>
      <c r="C10" s="1" t="s">
        <v>14</v>
      </c>
      <c r="D10" s="1" t="s">
        <v>6</v>
      </c>
      <c r="E10" s="8">
        <v>2</v>
      </c>
      <c r="F10" s="5">
        <v>58700</v>
      </c>
      <c r="G10" s="5">
        <f t="shared" si="1"/>
        <v>117400</v>
      </c>
      <c r="H10" s="1" t="s">
        <v>43</v>
      </c>
      <c r="I10" s="6"/>
      <c r="J10" s="1" t="s">
        <v>13</v>
      </c>
    </row>
    <row r="11" spans="1:10" s="23" customFormat="1" ht="45.75" customHeight="1" x14ac:dyDescent="0.25">
      <c r="A11" s="1">
        <f t="shared" si="0"/>
        <v>6</v>
      </c>
      <c r="B11" s="1" t="s">
        <v>50</v>
      </c>
      <c r="C11" s="1" t="s">
        <v>16</v>
      </c>
      <c r="D11" s="1" t="s">
        <v>6</v>
      </c>
      <c r="E11" s="8">
        <v>2</v>
      </c>
      <c r="F11" s="5">
        <v>56800</v>
      </c>
      <c r="G11" s="5">
        <f t="shared" si="1"/>
        <v>113600</v>
      </c>
      <c r="H11" s="1" t="s">
        <v>43</v>
      </c>
      <c r="I11" s="6"/>
      <c r="J11" s="1" t="s">
        <v>15</v>
      </c>
    </row>
    <row r="12" spans="1:10" s="23" customFormat="1" ht="48.75" customHeight="1" x14ac:dyDescent="0.25">
      <c r="A12" s="1">
        <f t="shared" si="0"/>
        <v>7</v>
      </c>
      <c r="B12" s="1" t="s">
        <v>51</v>
      </c>
      <c r="C12" s="1" t="s">
        <v>17</v>
      </c>
      <c r="D12" s="1" t="s">
        <v>6</v>
      </c>
      <c r="E12" s="8">
        <v>2</v>
      </c>
      <c r="F12" s="5">
        <v>53900</v>
      </c>
      <c r="G12" s="5">
        <f t="shared" si="1"/>
        <v>107800</v>
      </c>
      <c r="H12" s="1" t="s">
        <v>43</v>
      </c>
      <c r="I12" s="6"/>
      <c r="J12" s="1" t="s">
        <v>46</v>
      </c>
    </row>
    <row r="13" spans="1:10" s="23" customFormat="1" ht="42" customHeight="1" x14ac:dyDescent="0.25">
      <c r="A13" s="1">
        <f t="shared" si="0"/>
        <v>8</v>
      </c>
      <c r="B13" s="1" t="s">
        <v>52</v>
      </c>
      <c r="C13" s="1" t="s">
        <v>19</v>
      </c>
      <c r="D13" s="1" t="s">
        <v>6</v>
      </c>
      <c r="E13" s="8">
        <v>2</v>
      </c>
      <c r="F13" s="5">
        <v>56800</v>
      </c>
      <c r="G13" s="5">
        <f t="shared" si="1"/>
        <v>113600</v>
      </c>
      <c r="H13" s="1" t="s">
        <v>43</v>
      </c>
      <c r="I13" s="6"/>
      <c r="J13" s="1" t="s">
        <v>18</v>
      </c>
    </row>
    <row r="14" spans="1:10" s="23" customFormat="1" ht="42.75" customHeight="1" x14ac:dyDescent="0.25">
      <c r="A14" s="1">
        <f t="shared" si="0"/>
        <v>9</v>
      </c>
      <c r="B14" s="1" t="s">
        <v>53</v>
      </c>
      <c r="C14" s="1" t="s">
        <v>21</v>
      </c>
      <c r="D14" s="1" t="s">
        <v>6</v>
      </c>
      <c r="E14" s="8">
        <v>2</v>
      </c>
      <c r="F14" s="5">
        <v>53900</v>
      </c>
      <c r="G14" s="5">
        <f t="shared" si="1"/>
        <v>107800</v>
      </c>
      <c r="H14" s="1" t="s">
        <v>43</v>
      </c>
      <c r="I14" s="6"/>
      <c r="J14" s="1" t="s">
        <v>20</v>
      </c>
    </row>
    <row r="15" spans="1:10" s="23" customFormat="1" ht="37.5" customHeight="1" x14ac:dyDescent="0.25">
      <c r="A15" s="1">
        <f t="shared" si="0"/>
        <v>10</v>
      </c>
      <c r="B15" s="1" t="s">
        <v>54</v>
      </c>
      <c r="C15" s="1" t="s">
        <v>23</v>
      </c>
      <c r="D15" s="1" t="s">
        <v>6</v>
      </c>
      <c r="E15" s="8">
        <v>2</v>
      </c>
      <c r="F15" s="5">
        <v>56800</v>
      </c>
      <c r="G15" s="5">
        <f t="shared" si="1"/>
        <v>113600</v>
      </c>
      <c r="H15" s="1" t="s">
        <v>43</v>
      </c>
      <c r="I15" s="6"/>
      <c r="J15" s="1" t="s">
        <v>22</v>
      </c>
    </row>
    <row r="16" spans="1:10" s="23" customFormat="1" ht="42" customHeight="1" x14ac:dyDescent="0.25">
      <c r="A16" s="1">
        <f t="shared" si="0"/>
        <v>11</v>
      </c>
      <c r="B16" s="1" t="s">
        <v>55</v>
      </c>
      <c r="C16" s="1" t="s">
        <v>25</v>
      </c>
      <c r="D16" s="1" t="s">
        <v>6</v>
      </c>
      <c r="E16" s="8">
        <v>2</v>
      </c>
      <c r="F16" s="5">
        <v>53900</v>
      </c>
      <c r="G16" s="5">
        <f t="shared" si="1"/>
        <v>107800</v>
      </c>
      <c r="H16" s="1" t="s">
        <v>43</v>
      </c>
      <c r="I16" s="6"/>
      <c r="J16" s="1" t="s">
        <v>24</v>
      </c>
    </row>
    <row r="17" spans="1:10" s="23" customFormat="1" ht="63" customHeight="1" x14ac:dyDescent="0.25">
      <c r="A17" s="1">
        <f t="shared" si="0"/>
        <v>12</v>
      </c>
      <c r="B17" s="1" t="s">
        <v>56</v>
      </c>
      <c r="C17" s="1" t="s">
        <v>10</v>
      </c>
      <c r="D17" s="1" t="s">
        <v>6</v>
      </c>
      <c r="E17" s="8">
        <v>5</v>
      </c>
      <c r="F17" s="5">
        <v>46000</v>
      </c>
      <c r="G17" s="5">
        <f t="shared" si="1"/>
        <v>230000</v>
      </c>
      <c r="H17" s="1" t="s">
        <v>43</v>
      </c>
      <c r="I17" s="6"/>
      <c r="J17" s="1" t="s">
        <v>9</v>
      </c>
    </row>
    <row r="18" spans="1:10" s="23" customFormat="1" ht="61.5" customHeight="1" x14ac:dyDescent="0.25">
      <c r="A18" s="1">
        <f t="shared" si="0"/>
        <v>13</v>
      </c>
      <c r="B18" s="1" t="s">
        <v>57</v>
      </c>
      <c r="C18" s="1" t="s">
        <v>29</v>
      </c>
      <c r="D18" s="1" t="s">
        <v>6</v>
      </c>
      <c r="E18" s="8">
        <v>2</v>
      </c>
      <c r="F18" s="5">
        <v>46000</v>
      </c>
      <c r="G18" s="5">
        <f t="shared" si="1"/>
        <v>92000</v>
      </c>
      <c r="H18" s="1" t="s">
        <v>43</v>
      </c>
      <c r="I18" s="6"/>
      <c r="J18" s="1" t="s">
        <v>28</v>
      </c>
    </row>
    <row r="19" spans="1:10" s="23" customFormat="1" ht="43.5" customHeight="1" x14ac:dyDescent="0.25">
      <c r="A19" s="1">
        <f t="shared" si="0"/>
        <v>14</v>
      </c>
      <c r="B19" s="1" t="s">
        <v>71</v>
      </c>
      <c r="C19" s="1" t="s">
        <v>11</v>
      </c>
      <c r="D19" s="1" t="s">
        <v>6</v>
      </c>
      <c r="E19" s="8">
        <v>8</v>
      </c>
      <c r="F19" s="5">
        <v>28500</v>
      </c>
      <c r="G19" s="5">
        <f t="shared" ref="G19" si="3">E19*F19</f>
        <v>228000</v>
      </c>
      <c r="H19" s="1" t="s">
        <v>43</v>
      </c>
      <c r="I19" s="6"/>
      <c r="J19" s="1" t="s">
        <v>70</v>
      </c>
    </row>
    <row r="20" spans="1:10" s="23" customFormat="1" ht="42" customHeight="1" x14ac:dyDescent="0.25">
      <c r="A20" s="1">
        <f t="shared" si="0"/>
        <v>15</v>
      </c>
      <c r="B20" s="9" t="s">
        <v>72</v>
      </c>
      <c r="C20" s="9" t="s">
        <v>73</v>
      </c>
      <c r="D20" s="1" t="s">
        <v>6</v>
      </c>
      <c r="E20" s="8">
        <v>1</v>
      </c>
      <c r="F20" s="5">
        <v>46000</v>
      </c>
      <c r="G20" s="5">
        <f t="shared" si="1"/>
        <v>46000</v>
      </c>
      <c r="H20" s="1" t="s">
        <v>43</v>
      </c>
      <c r="I20" s="6"/>
      <c r="J20" s="1" t="s">
        <v>30</v>
      </c>
    </row>
    <row r="21" spans="1:10" s="23" customFormat="1" ht="124.5" customHeight="1" x14ac:dyDescent="0.25">
      <c r="A21" s="1">
        <f t="shared" si="0"/>
        <v>16</v>
      </c>
      <c r="B21" s="24" t="s">
        <v>74</v>
      </c>
      <c r="C21" s="25" t="s">
        <v>75</v>
      </c>
      <c r="D21" s="1" t="s">
        <v>6</v>
      </c>
      <c r="E21" s="8">
        <v>15</v>
      </c>
      <c r="F21" s="5">
        <v>335684</v>
      </c>
      <c r="G21" s="5">
        <f t="shared" si="1"/>
        <v>5035260</v>
      </c>
      <c r="H21" s="1" t="s">
        <v>43</v>
      </c>
      <c r="I21" s="6"/>
      <c r="J21" s="1" t="s">
        <v>32</v>
      </c>
    </row>
    <row r="22" spans="1:10" s="23" customFormat="1" ht="138" customHeight="1" x14ac:dyDescent="0.25">
      <c r="A22" s="1">
        <f t="shared" si="0"/>
        <v>17</v>
      </c>
      <c r="B22" s="1" t="s">
        <v>58</v>
      </c>
      <c r="C22" s="1" t="s">
        <v>36</v>
      </c>
      <c r="D22" s="1" t="s">
        <v>6</v>
      </c>
      <c r="E22" s="8">
        <v>10</v>
      </c>
      <c r="F22" s="5">
        <v>577100</v>
      </c>
      <c r="G22" s="5">
        <f t="shared" si="1"/>
        <v>5771000</v>
      </c>
      <c r="H22" s="1" t="s">
        <v>43</v>
      </c>
      <c r="I22" s="6"/>
      <c r="J22" s="1" t="s">
        <v>35</v>
      </c>
    </row>
    <row r="23" spans="1:10" s="23" customFormat="1" ht="112.5" customHeight="1" x14ac:dyDescent="0.25">
      <c r="A23" s="1">
        <f t="shared" si="0"/>
        <v>18</v>
      </c>
      <c r="B23" s="1" t="s">
        <v>59</v>
      </c>
      <c r="C23" s="1" t="s">
        <v>38</v>
      </c>
      <c r="D23" s="1" t="s">
        <v>6</v>
      </c>
      <c r="E23" s="8">
        <v>5</v>
      </c>
      <c r="F23" s="5">
        <v>276181</v>
      </c>
      <c r="G23" s="5">
        <f t="shared" si="1"/>
        <v>1380905</v>
      </c>
      <c r="H23" s="1" t="s">
        <v>43</v>
      </c>
      <c r="I23" s="6"/>
      <c r="J23" s="1" t="s">
        <v>37</v>
      </c>
    </row>
    <row r="24" spans="1:10" s="23" customFormat="1" ht="88.5" customHeight="1" x14ac:dyDescent="0.25">
      <c r="A24" s="1">
        <f t="shared" si="0"/>
        <v>19</v>
      </c>
      <c r="B24" s="1" t="s">
        <v>61</v>
      </c>
      <c r="C24" s="1" t="s">
        <v>40</v>
      </c>
      <c r="D24" s="1" t="s">
        <v>6</v>
      </c>
      <c r="E24" s="8">
        <v>1</v>
      </c>
      <c r="F24" s="5">
        <v>39314</v>
      </c>
      <c r="G24" s="5">
        <f t="shared" si="1"/>
        <v>39314</v>
      </c>
      <c r="H24" s="1" t="s">
        <v>43</v>
      </c>
      <c r="I24" s="6"/>
      <c r="J24" s="1" t="s">
        <v>62</v>
      </c>
    </row>
    <row r="25" spans="1:10" s="23" customFormat="1" ht="76.5" customHeight="1" x14ac:dyDescent="0.25">
      <c r="A25" s="1">
        <f t="shared" si="0"/>
        <v>20</v>
      </c>
      <c r="B25" s="1" t="s">
        <v>63</v>
      </c>
      <c r="C25" s="1" t="s">
        <v>41</v>
      </c>
      <c r="D25" s="1" t="s">
        <v>6</v>
      </c>
      <c r="E25" s="8">
        <v>1</v>
      </c>
      <c r="F25" s="5">
        <v>39314</v>
      </c>
      <c r="G25" s="5">
        <f t="shared" si="1"/>
        <v>39314</v>
      </c>
      <c r="H25" s="1" t="s">
        <v>43</v>
      </c>
      <c r="I25" s="6"/>
      <c r="J25" s="1" t="s">
        <v>64</v>
      </c>
    </row>
    <row r="26" spans="1:10" s="23" customFormat="1" ht="87" customHeight="1" x14ac:dyDescent="0.25">
      <c r="A26" s="1">
        <f t="shared" si="0"/>
        <v>21</v>
      </c>
      <c r="B26" s="1" t="s">
        <v>65</v>
      </c>
      <c r="C26" s="1" t="s">
        <v>39</v>
      </c>
      <c r="D26" s="1" t="s">
        <v>6</v>
      </c>
      <c r="E26" s="8">
        <v>1</v>
      </c>
      <c r="F26" s="5">
        <v>39314</v>
      </c>
      <c r="G26" s="5">
        <f t="shared" si="1"/>
        <v>39314</v>
      </c>
      <c r="H26" s="1" t="s">
        <v>43</v>
      </c>
      <c r="I26" s="6"/>
      <c r="J26" s="1" t="s">
        <v>66</v>
      </c>
    </row>
    <row r="27" spans="1:10" ht="66" customHeight="1" x14ac:dyDescent="0.25">
      <c r="A27" s="1">
        <f t="shared" si="0"/>
        <v>22</v>
      </c>
      <c r="B27" s="9" t="s">
        <v>76</v>
      </c>
      <c r="C27" s="9" t="s">
        <v>31</v>
      </c>
      <c r="D27" s="9" t="s">
        <v>6</v>
      </c>
      <c r="E27" s="26">
        <v>2</v>
      </c>
      <c r="F27" s="27">
        <v>148000</v>
      </c>
      <c r="G27" s="27">
        <f t="shared" si="1"/>
        <v>296000</v>
      </c>
      <c r="H27" s="9" t="s">
        <v>43</v>
      </c>
      <c r="I27" s="7"/>
      <c r="J27" s="1" t="s">
        <v>7</v>
      </c>
    </row>
    <row r="28" spans="1:10" ht="90.75" customHeight="1" x14ac:dyDescent="0.25">
      <c r="A28" s="1">
        <f t="shared" si="0"/>
        <v>23</v>
      </c>
      <c r="B28" s="9" t="s">
        <v>77</v>
      </c>
      <c r="C28" s="9" t="s">
        <v>33</v>
      </c>
      <c r="D28" s="9" t="s">
        <v>6</v>
      </c>
      <c r="E28" s="26">
        <v>7</v>
      </c>
      <c r="F28" s="27">
        <v>84000</v>
      </c>
      <c r="G28" s="27">
        <f t="shared" si="1"/>
        <v>588000</v>
      </c>
      <c r="H28" s="9" t="s">
        <v>43</v>
      </c>
    </row>
    <row r="29" spans="1:10" ht="70.5" customHeight="1" x14ac:dyDescent="0.25">
      <c r="A29" s="1">
        <f t="shared" si="0"/>
        <v>24</v>
      </c>
      <c r="B29" s="9" t="s">
        <v>78</v>
      </c>
      <c r="C29" s="9" t="s">
        <v>34</v>
      </c>
      <c r="D29" s="9" t="s">
        <v>6</v>
      </c>
      <c r="E29" s="26">
        <v>4</v>
      </c>
      <c r="F29" s="27">
        <v>60000</v>
      </c>
      <c r="G29" s="27">
        <f t="shared" si="1"/>
        <v>240000</v>
      </c>
      <c r="H29" s="9" t="s">
        <v>43</v>
      </c>
    </row>
    <row r="30" spans="1:10" ht="123" customHeight="1" x14ac:dyDescent="0.25">
      <c r="A30" s="1">
        <f t="shared" si="0"/>
        <v>25</v>
      </c>
      <c r="B30" s="9" t="s">
        <v>79</v>
      </c>
      <c r="C30" s="9" t="s">
        <v>80</v>
      </c>
      <c r="D30" s="9" t="s">
        <v>6</v>
      </c>
      <c r="E30" s="26">
        <v>100</v>
      </c>
      <c r="F30" s="27">
        <v>98000</v>
      </c>
      <c r="G30" s="27">
        <f t="shared" ref="G30" si="4">E30*F30</f>
        <v>9800000</v>
      </c>
      <c r="H30" s="9" t="s">
        <v>43</v>
      </c>
    </row>
    <row r="1048290" spans="7:7" x14ac:dyDescent="0.25">
      <c r="G1048290" s="12">
        <f>SUM(G1:G1048289)</f>
        <v>25316514</v>
      </c>
    </row>
  </sheetData>
  <mergeCells count="1">
    <mergeCell ref="F2:G2"/>
  </mergeCells>
  <pageMargins left="0.2" right="0.22" top="0.45" bottom="0.25"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Лист2</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cp:lastPrinted>2020-01-21T11:32:50Z</cp:lastPrinted>
  <dcterms:created xsi:type="dcterms:W3CDTF">2015-05-13T10:59:41Z</dcterms:created>
  <dcterms:modified xsi:type="dcterms:W3CDTF">2021-02-11T11:50:20Z</dcterms:modified>
</cp:coreProperties>
</file>